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89" i="1"/>
  <c r="A189"/>
  <c r="L188"/>
  <c r="J188"/>
  <c r="I188"/>
  <c r="H188"/>
  <c r="G188"/>
  <c r="F188"/>
  <c r="B179"/>
  <c r="A179"/>
  <c r="L178"/>
  <c r="L189" s="1"/>
  <c r="J178"/>
  <c r="J189" s="1"/>
  <c r="I178"/>
  <c r="I189" s="1"/>
  <c r="H178"/>
  <c r="G178"/>
  <c r="G189" s="1"/>
  <c r="F178"/>
  <c r="F189" s="1"/>
  <c r="B171"/>
  <c r="A171"/>
  <c r="L170"/>
  <c r="J170"/>
  <c r="I170"/>
  <c r="H170"/>
  <c r="G170"/>
  <c r="F170"/>
  <c r="B161"/>
  <c r="A161"/>
  <c r="L160"/>
  <c r="L171" s="1"/>
  <c r="J160"/>
  <c r="J171" s="1"/>
  <c r="I160"/>
  <c r="I171" s="1"/>
  <c r="H160"/>
  <c r="H171" s="1"/>
  <c r="G160"/>
  <c r="G171" s="1"/>
  <c r="F160"/>
  <c r="F171" s="1"/>
  <c r="B153"/>
  <c r="A153"/>
  <c r="L152"/>
  <c r="J152"/>
  <c r="I152"/>
  <c r="H152"/>
  <c r="G152"/>
  <c r="F152"/>
  <c r="B143"/>
  <c r="A143"/>
  <c r="L142"/>
  <c r="J142"/>
  <c r="J153" s="1"/>
  <c r="I142"/>
  <c r="I153" s="1"/>
  <c r="H142"/>
  <c r="G142"/>
  <c r="G153" s="1"/>
  <c r="F142"/>
  <c r="F153" s="1"/>
  <c r="B134"/>
  <c r="A134"/>
  <c r="L133"/>
  <c r="J133"/>
  <c r="I133"/>
  <c r="H133"/>
  <c r="G133"/>
  <c r="F133"/>
  <c r="B124"/>
  <c r="A124"/>
  <c r="L123"/>
  <c r="L134" s="1"/>
  <c r="J123"/>
  <c r="J134" s="1"/>
  <c r="I123"/>
  <c r="I134" s="1"/>
  <c r="H123"/>
  <c r="H134" s="1"/>
  <c r="G123"/>
  <c r="G134" s="1"/>
  <c r="F123"/>
  <c r="B116"/>
  <c r="A116"/>
  <c r="L115"/>
  <c r="J115"/>
  <c r="I115"/>
  <c r="H115"/>
  <c r="G115"/>
  <c r="F115"/>
  <c r="B106"/>
  <c r="A106"/>
  <c r="L105"/>
  <c r="J105"/>
  <c r="J116" s="1"/>
  <c r="I105"/>
  <c r="I116" s="1"/>
  <c r="H105"/>
  <c r="H116" s="1"/>
  <c r="G105"/>
  <c r="G116" s="1"/>
  <c r="F105"/>
  <c r="F116" s="1"/>
  <c r="B98"/>
  <c r="A98"/>
  <c r="L97"/>
  <c r="J97"/>
  <c r="I97"/>
  <c r="H97"/>
  <c r="G97"/>
  <c r="F97"/>
  <c r="B88"/>
  <c r="A88"/>
  <c r="L87"/>
  <c r="L98" s="1"/>
  <c r="J87"/>
  <c r="J98" s="1"/>
  <c r="I87"/>
  <c r="I98" s="1"/>
  <c r="H87"/>
  <c r="G87"/>
  <c r="G98" s="1"/>
  <c r="F87"/>
  <c r="F98" s="1"/>
  <c r="B79"/>
  <c r="A79"/>
  <c r="L78"/>
  <c r="J78"/>
  <c r="I78"/>
  <c r="H78"/>
  <c r="G78"/>
  <c r="F78"/>
  <c r="B69"/>
  <c r="A69"/>
  <c r="L68"/>
  <c r="L79" s="1"/>
  <c r="J68"/>
  <c r="J79" s="1"/>
  <c r="I68"/>
  <c r="I79" s="1"/>
  <c r="H68"/>
  <c r="H79" s="1"/>
  <c r="G68"/>
  <c r="G79" s="1"/>
  <c r="F68"/>
  <c r="F79" s="1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H61" s="1"/>
  <c r="G50"/>
  <c r="G61" s="1"/>
  <c r="F50"/>
  <c r="F61" s="1"/>
  <c r="B42"/>
  <c r="A42"/>
  <c r="L41"/>
  <c r="J41"/>
  <c r="I41"/>
  <c r="H41"/>
  <c r="G41"/>
  <c r="F41"/>
  <c r="B32"/>
  <c r="A32"/>
  <c r="L31"/>
  <c r="J31"/>
  <c r="J42" s="1"/>
  <c r="I31"/>
  <c r="I42" s="1"/>
  <c r="H31"/>
  <c r="H42" s="1"/>
  <c r="G31"/>
  <c r="G42" s="1"/>
  <c r="F31"/>
  <c r="F42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G13"/>
  <c r="G24" s="1"/>
  <c r="F13"/>
  <c r="H98" l="1"/>
  <c r="F24"/>
  <c r="L116"/>
  <c r="L42"/>
  <c r="H153"/>
  <c r="G190"/>
  <c r="I190"/>
  <c r="H189"/>
  <c r="L153"/>
  <c r="J190"/>
  <c r="H24"/>
  <c r="F134"/>
  <c r="F190" l="1"/>
  <c r="L190"/>
  <c r="H190"/>
</calcChain>
</file>

<file path=xl/sharedStrings.xml><?xml version="1.0" encoding="utf-8"?>
<sst xmlns="http://schemas.openxmlformats.org/spreadsheetml/2006/main" count="273" uniqueCount="95">
  <si>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</si>
  <si>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</si>
  <si>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</si>
  <si>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</si>
  <si>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</si>
  <si>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</si>
  <si>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Никитаева С. 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</si>
  <si>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</si>
  <si>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</si>
  <si>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</si>
  <si>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</si>
  <si>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</si>
  <si>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</si>
  <si>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</si>
  <si>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</si>
  <si>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</si>
  <si>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</si>
  <si>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</si>
  <si>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</si>
  <si>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</si>
  <si>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</si>
  <si>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</si>
  <si>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</si>
  <si>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</si>
  <si>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</si>
  <si>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</si>
  <si>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</si>
  <si>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с сыром</t>
  </si>
  <si>
    <t>гор.напиток</t>
  </si>
  <si>
    <t>Чай с лимоном</t>
  </si>
  <si>
    <t>хлеб</t>
  </si>
  <si>
    <t>Хлеб (ржано-пшеничный)</t>
  </si>
  <si>
    <t>фрукты</t>
  </si>
  <si>
    <t>Бутерброд с маслом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</si>
  <si>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</si>
  <si>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</si>
  <si>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</si>
  <si>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</si>
  <si>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</si>
  <si>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</si>
  <si>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</si>
  <si>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</si>
  <si>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</si>
  <si>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</si>
  <si>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</si>
  <si>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Каша геркулесовая молочная</t>
  </si>
  <si>
    <t>Фрукты свежие</t>
  </si>
  <si>
    <t>Бутерброд с сыром</t>
  </si>
  <si>
    <t>Сосиски отварные</t>
  </si>
  <si>
    <t>Макаронные изделия отварные</t>
  </si>
  <si>
    <t>Йогурт</t>
  </si>
  <si>
    <t>Среднее значение за период:</t>
  </si>
  <si>
    <t>МКОУ Сортавальского МО РК ООШ№4</t>
  </si>
  <si>
    <t>П00797и</t>
  </si>
  <si>
    <t>П00431</t>
  </si>
  <si>
    <t>П00753</t>
  </si>
  <si>
    <t>П00001</t>
  </si>
  <si>
    <t>Батон подмосковный</t>
  </si>
  <si>
    <t>П00757</t>
  </si>
  <si>
    <t>П01390</t>
  </si>
  <si>
    <t>Каша молочная рисовая</t>
  </si>
  <si>
    <t>П00776</t>
  </si>
  <si>
    <t>П00430</t>
  </si>
  <si>
    <t>П00887ш</t>
  </si>
  <si>
    <t>П002091</t>
  </si>
  <si>
    <t>П00254и</t>
  </si>
  <si>
    <t>Помидор свежий</t>
  </si>
  <si>
    <t>П003111</t>
  </si>
  <si>
    <t>Каша пшеничная молочная жидкая</t>
  </si>
  <si>
    <t>П00328с</t>
  </si>
  <si>
    <t>П00001ш</t>
  </si>
  <si>
    <t>Кондитерское изделия</t>
  </si>
  <si>
    <t>П123</t>
  </si>
  <si>
    <t>Биточки рубленные из птицы</t>
  </si>
  <si>
    <t>П000010</t>
  </si>
  <si>
    <t>Каша гречневая рассыпчатая</t>
  </si>
  <si>
    <t>П00781и</t>
  </si>
  <si>
    <t>П00753ш</t>
  </si>
  <si>
    <t>Салат свекольный</t>
  </si>
  <si>
    <t>П00834</t>
  </si>
  <si>
    <t>П00775</t>
  </si>
  <si>
    <t>Омлет смешанные с мясными продуктами</t>
  </si>
  <si>
    <t>П00214ш</t>
  </si>
  <si>
    <t>Фруктовое пюре</t>
  </si>
  <si>
    <t>шк2и1б</t>
  </si>
  <si>
    <t>Биточки куриные</t>
  </si>
  <si>
    <t>П50517</t>
  </si>
  <si>
    <t>Хлеб ржано-пшеничный</t>
  </si>
  <si>
    <t>Соус томатный</t>
  </si>
  <si>
    <t>П00485и</t>
  </si>
  <si>
    <t>Каша молочная рисовая вязкая</t>
  </si>
  <si>
    <t>Салат из моркови</t>
  </si>
  <si>
    <t>П00022ш</t>
  </si>
  <si>
    <t>Запеканка из творога со сгущеным молоком</t>
  </si>
  <si>
    <t>П002241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</si>
</sst>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left"/>
      <protection locked="0"/>
    </xf>
    <xf numFmtId="0" fontId="1" fillId="0" borderId="19" xfId="0" applyFont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0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77" sqref="J177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ht="15" customHeight="1">
      <c r="A1" s="2" t="s">
        <v>0</v>
      </c>
      <c r="C1" s="52" t="s">
        <v>52</v>
      </c>
      <c r="D1" s="52"/>
      <c r="E1" s="52"/>
      <c r="F1" s="3" t="s">
        <v>1</v>
      </c>
      <c r="G1" s="1" t="s">
        <v>2</v>
      </c>
      <c r="H1" s="53" t="s">
        <v>3</v>
      </c>
      <c r="I1" s="53"/>
      <c r="J1" s="53"/>
      <c r="K1" s="53"/>
    </row>
    <row r="2" spans="1:12" ht="18" customHeight="1">
      <c r="A2" s="4" t="s">
        <v>4</v>
      </c>
      <c r="C2" s="1"/>
      <c r="G2" s="1" t="s">
        <v>5</v>
      </c>
      <c r="H2" s="53" t="s">
        <v>6</v>
      </c>
      <c r="I2" s="53"/>
      <c r="J2" s="53"/>
      <c r="K2" s="53"/>
    </row>
    <row r="3" spans="1:12" s="1" customFormat="1" ht="17.25" customHeight="1">
      <c r="A3" s="5" t="s">
        <v>7</v>
      </c>
      <c r="D3" s="6"/>
      <c r="E3" s="7" t="s">
        <v>8</v>
      </c>
      <c r="G3" s="1" t="s">
        <v>9</v>
      </c>
      <c r="H3" s="8">
        <v>9</v>
      </c>
      <c r="I3" s="8">
        <v>1</v>
      </c>
      <c r="J3" s="9">
        <v>2025</v>
      </c>
      <c r="K3" s="10"/>
    </row>
    <row r="4" spans="1:12" s="1" customFormat="1" ht="12.75">
      <c r="D4" s="5"/>
      <c r="H4" s="11" t="s">
        <v>10</v>
      </c>
      <c r="I4" s="11" t="s">
        <v>11</v>
      </c>
      <c r="J4" s="11" t="s">
        <v>12</v>
      </c>
    </row>
    <row r="5" spans="1:12" ht="33.7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>
      <c r="A6" s="16">
        <v>3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200</v>
      </c>
      <c r="G6" s="21">
        <v>9.56</v>
      </c>
      <c r="H6" s="21">
        <v>13.55</v>
      </c>
      <c r="I6" s="64">
        <v>32.94</v>
      </c>
      <c r="J6" s="21">
        <v>292</v>
      </c>
      <c r="K6" s="67" t="s">
        <v>53</v>
      </c>
      <c r="L6" s="23"/>
    </row>
    <row r="7" spans="1:12">
      <c r="A7" s="24"/>
      <c r="B7" s="25"/>
      <c r="C7" s="26"/>
      <c r="D7" s="27"/>
      <c r="E7" s="28"/>
      <c r="F7" s="29"/>
      <c r="G7" s="29"/>
      <c r="H7" s="29"/>
      <c r="I7" s="66"/>
      <c r="J7" s="29"/>
      <c r="K7" s="68"/>
      <c r="L7" s="29"/>
    </row>
    <row r="8" spans="1:12">
      <c r="A8" s="24"/>
      <c r="B8" s="25"/>
      <c r="C8" s="26"/>
      <c r="D8" s="30" t="s">
        <v>28</v>
      </c>
      <c r="E8" s="31" t="s">
        <v>29</v>
      </c>
      <c r="F8" s="32">
        <v>200</v>
      </c>
      <c r="G8" s="32">
        <v>0.06</v>
      </c>
      <c r="H8" s="32">
        <v>0</v>
      </c>
      <c r="I8" s="63">
        <v>15</v>
      </c>
      <c r="J8" s="32">
        <v>61</v>
      </c>
      <c r="K8" s="69" t="s">
        <v>54</v>
      </c>
      <c r="L8" s="29"/>
    </row>
    <row r="9" spans="1:12">
      <c r="A9" s="24"/>
      <c r="B9" s="25"/>
      <c r="C9" s="26"/>
      <c r="D9" s="30" t="s">
        <v>30</v>
      </c>
      <c r="E9" s="56" t="s">
        <v>57</v>
      </c>
      <c r="F9" s="32">
        <v>25</v>
      </c>
      <c r="G9" s="32">
        <v>2</v>
      </c>
      <c r="H9" s="32">
        <v>8</v>
      </c>
      <c r="I9" s="63">
        <v>13</v>
      </c>
      <c r="J9" s="32">
        <v>65</v>
      </c>
      <c r="K9" s="68" t="s">
        <v>58</v>
      </c>
      <c r="L9" s="29"/>
    </row>
    <row r="10" spans="1:12">
      <c r="A10" s="24"/>
      <c r="B10" s="25"/>
      <c r="C10" s="26"/>
      <c r="D10" s="30" t="s">
        <v>32</v>
      </c>
      <c r="E10" s="28"/>
      <c r="F10" s="29"/>
      <c r="G10" s="29"/>
      <c r="H10" s="29"/>
      <c r="I10" s="66"/>
      <c r="J10" s="29"/>
      <c r="K10" s="68"/>
      <c r="L10" s="29"/>
    </row>
    <row r="11" spans="1:12">
      <c r="A11" s="24"/>
      <c r="B11" s="25"/>
      <c r="C11" s="26"/>
      <c r="D11" s="27"/>
      <c r="E11" s="56" t="s">
        <v>50</v>
      </c>
      <c r="F11" s="32">
        <v>100</v>
      </c>
      <c r="G11" s="32">
        <v>5</v>
      </c>
      <c r="H11" s="32">
        <v>4</v>
      </c>
      <c r="I11" s="63">
        <v>16</v>
      </c>
      <c r="J11" s="32">
        <v>85</v>
      </c>
      <c r="K11" s="70" t="s">
        <v>59</v>
      </c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68"/>
      <c r="L12" s="29"/>
    </row>
    <row r="13" spans="1:12">
      <c r="A13" s="33"/>
      <c r="B13" s="34"/>
      <c r="C13" s="35"/>
      <c r="D13" s="36" t="s">
        <v>34</v>
      </c>
      <c r="E13" s="37"/>
      <c r="F13" s="38">
        <f>SUM(F6:F12)</f>
        <v>525</v>
      </c>
      <c r="G13" s="38">
        <f>SUM(G6:G12)</f>
        <v>16.62</v>
      </c>
      <c r="H13" s="38">
        <f>SUM(H6:H12)</f>
        <v>25.55</v>
      </c>
      <c r="I13" s="38">
        <f>SUM(I6:I12)</f>
        <v>76.94</v>
      </c>
      <c r="J13" s="38">
        <f>SUM(J6:J12)</f>
        <v>503</v>
      </c>
      <c r="K13" s="71"/>
      <c r="L13" s="38">
        <f>SUM(L6:L12)</f>
        <v>0</v>
      </c>
    </row>
    <row r="14" spans="1:12">
      <c r="A14" s="39">
        <f>A6</f>
        <v>3</v>
      </c>
      <c r="B14" s="40">
        <f>B6</f>
        <v>1</v>
      </c>
      <c r="C14" s="41" t="s">
        <v>35</v>
      </c>
      <c r="D14" s="30" t="s">
        <v>36</v>
      </c>
      <c r="E14" s="28"/>
      <c r="F14" s="29"/>
      <c r="G14" s="29"/>
      <c r="H14" s="29"/>
      <c r="I14" s="29"/>
      <c r="J14" s="29"/>
      <c r="K14" s="66"/>
      <c r="L14" s="29"/>
    </row>
    <row r="15" spans="1:12">
      <c r="A15" s="24"/>
      <c r="B15" s="25"/>
      <c r="C15" s="26"/>
      <c r="D15" s="30" t="s">
        <v>37</v>
      </c>
      <c r="E15" s="28"/>
      <c r="F15" s="29"/>
      <c r="G15" s="29"/>
      <c r="H15" s="29"/>
      <c r="I15" s="29"/>
      <c r="J15" s="29"/>
      <c r="K15" s="66"/>
      <c r="L15" s="29"/>
    </row>
    <row r="16" spans="1:12">
      <c r="A16" s="24"/>
      <c r="B16" s="25"/>
      <c r="C16" s="26"/>
      <c r="D16" s="30" t="s">
        <v>38</v>
      </c>
      <c r="E16" s="28"/>
      <c r="F16" s="29"/>
      <c r="G16" s="29"/>
      <c r="H16" s="29"/>
      <c r="I16" s="29"/>
      <c r="J16" s="29"/>
      <c r="K16" s="66"/>
      <c r="L16" s="29"/>
    </row>
    <row r="17" spans="1:12">
      <c r="A17" s="24"/>
      <c r="B17" s="25"/>
      <c r="C17" s="26"/>
      <c r="D17" s="30" t="s">
        <v>39</v>
      </c>
      <c r="E17" s="28"/>
      <c r="F17" s="29"/>
      <c r="G17" s="29"/>
      <c r="H17" s="29"/>
      <c r="I17" s="29"/>
      <c r="J17" s="29"/>
      <c r="K17" s="66"/>
      <c r="L17" s="29"/>
    </row>
    <row r="18" spans="1:12">
      <c r="A18" s="24"/>
      <c r="B18" s="25"/>
      <c r="C18" s="26"/>
      <c r="D18" s="30" t="s">
        <v>40</v>
      </c>
      <c r="E18" s="28"/>
      <c r="F18" s="29"/>
      <c r="G18" s="29"/>
      <c r="H18" s="29"/>
      <c r="I18" s="29"/>
      <c r="J18" s="29"/>
      <c r="K18" s="66"/>
      <c r="L18" s="29"/>
    </row>
    <row r="19" spans="1:12">
      <c r="A19" s="24"/>
      <c r="B19" s="25"/>
      <c r="C19" s="26"/>
      <c r="D19" s="30" t="s">
        <v>41</v>
      </c>
      <c r="E19" s="28"/>
      <c r="F19" s="29"/>
      <c r="G19" s="29"/>
      <c r="H19" s="29"/>
      <c r="I19" s="29"/>
      <c r="J19" s="29"/>
      <c r="K19" s="66"/>
      <c r="L19" s="29"/>
    </row>
    <row r="20" spans="1:12">
      <c r="A20" s="24"/>
      <c r="B20" s="25"/>
      <c r="C20" s="26"/>
      <c r="D20" s="30" t="s">
        <v>42</v>
      </c>
      <c r="E20" s="28"/>
      <c r="F20" s="29"/>
      <c r="G20" s="29"/>
      <c r="H20" s="29"/>
      <c r="I20" s="29"/>
      <c r="J20" s="29"/>
      <c r="K20" s="66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66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66"/>
      <c r="L22" s="29"/>
    </row>
    <row r="23" spans="1:12">
      <c r="A23" s="33"/>
      <c r="B23" s="34"/>
      <c r="C23" s="35"/>
      <c r="D23" s="36" t="s">
        <v>34</v>
      </c>
      <c r="E23" s="37"/>
      <c r="F23" s="38">
        <f>SUM(F14:F22)</f>
        <v>0</v>
      </c>
      <c r="G23" s="38">
        <f>SUM(G14:G22)</f>
        <v>0</v>
      </c>
      <c r="H23" s="38">
        <f>SUM(H14:H22)</f>
        <v>0</v>
      </c>
      <c r="I23" s="38">
        <f>SUM(I14:I22)</f>
        <v>0</v>
      </c>
      <c r="J23" s="38">
        <f>SUM(J14:J22)</f>
        <v>0</v>
      </c>
      <c r="K23" s="71"/>
      <c r="L23" s="38">
        <f>SUM(L14:L22)</f>
        <v>0</v>
      </c>
    </row>
    <row r="24" spans="1:12" ht="15" customHeight="1">
      <c r="A24" s="42">
        <f>A6</f>
        <v>3</v>
      </c>
      <c r="B24" s="43">
        <f>B6</f>
        <v>1</v>
      </c>
      <c r="C24" s="54" t="s">
        <v>43</v>
      </c>
      <c r="D24" s="54"/>
      <c r="E24" s="44"/>
      <c r="F24" s="45">
        <f>F13+F23</f>
        <v>525</v>
      </c>
      <c r="G24" s="45">
        <f>G13+G23</f>
        <v>16.62</v>
      </c>
      <c r="H24" s="45">
        <f>H13+H23</f>
        <v>25.55</v>
      </c>
      <c r="I24" s="45">
        <f>I13+I23</f>
        <v>76.94</v>
      </c>
      <c r="J24" s="45">
        <f>J13+J23</f>
        <v>503</v>
      </c>
      <c r="K24" s="45"/>
      <c r="L24" s="45">
        <f>L13+L23</f>
        <v>0</v>
      </c>
    </row>
    <row r="25" spans="1:12">
      <c r="A25" s="46">
        <v>3</v>
      </c>
      <c r="B25" s="25">
        <v>2</v>
      </c>
      <c r="C25" s="18" t="s">
        <v>25</v>
      </c>
      <c r="D25" s="19" t="s">
        <v>26</v>
      </c>
      <c r="E25" s="59" t="s">
        <v>60</v>
      </c>
      <c r="F25" s="21">
        <v>200</v>
      </c>
      <c r="G25" s="21">
        <v>8</v>
      </c>
      <c r="H25" s="21">
        <v>10</v>
      </c>
      <c r="I25" s="64">
        <v>38</v>
      </c>
      <c r="J25" s="21">
        <v>273</v>
      </c>
      <c r="K25" s="57" t="s">
        <v>61</v>
      </c>
      <c r="L25" s="23"/>
    </row>
    <row r="26" spans="1:12">
      <c r="A26" s="46"/>
      <c r="B26" s="25"/>
      <c r="C26" s="26"/>
      <c r="D26" s="30" t="s">
        <v>28</v>
      </c>
      <c r="E26" s="31" t="s">
        <v>44</v>
      </c>
      <c r="F26" s="32">
        <v>200</v>
      </c>
      <c r="G26" s="32">
        <v>0</v>
      </c>
      <c r="H26" s="32">
        <v>0</v>
      </c>
      <c r="I26" s="63">
        <v>14.97</v>
      </c>
      <c r="J26" s="32">
        <v>60</v>
      </c>
      <c r="K26" s="58" t="s">
        <v>62</v>
      </c>
      <c r="L26" s="29"/>
    </row>
    <row r="27" spans="1:12">
      <c r="A27" s="46"/>
      <c r="B27" s="25"/>
      <c r="C27" s="26"/>
      <c r="D27" s="30" t="s">
        <v>30</v>
      </c>
      <c r="E27" s="56" t="s">
        <v>33</v>
      </c>
      <c r="F27" s="32">
        <v>30</v>
      </c>
      <c r="G27" s="32">
        <v>6</v>
      </c>
      <c r="H27" s="32">
        <v>9</v>
      </c>
      <c r="I27" s="63">
        <v>20</v>
      </c>
      <c r="J27" s="32">
        <v>125</v>
      </c>
      <c r="K27" s="68" t="s">
        <v>56</v>
      </c>
      <c r="L27" s="29"/>
    </row>
    <row r="28" spans="1:12">
      <c r="A28" s="46"/>
      <c r="B28" s="25"/>
      <c r="C28" s="26"/>
      <c r="D28" s="30" t="s">
        <v>32</v>
      </c>
      <c r="E28" s="28" t="s">
        <v>46</v>
      </c>
      <c r="F28" s="60">
        <v>100</v>
      </c>
      <c r="G28" s="60">
        <v>2</v>
      </c>
      <c r="H28" s="60">
        <v>1</v>
      </c>
      <c r="I28" s="60">
        <v>25</v>
      </c>
      <c r="J28" s="60">
        <v>117</v>
      </c>
      <c r="K28" s="68" t="s">
        <v>63</v>
      </c>
      <c r="L28" s="29"/>
    </row>
    <row r="29" spans="1:12">
      <c r="A29" s="46"/>
      <c r="B29" s="25"/>
      <c r="C29" s="26"/>
      <c r="D29" s="27"/>
      <c r="E29" s="28"/>
      <c r="F29" s="29"/>
      <c r="G29" s="29"/>
      <c r="H29" s="29"/>
      <c r="I29" s="29"/>
      <c r="J29" s="29"/>
      <c r="K29" s="66"/>
      <c r="L29" s="29"/>
    </row>
    <row r="30" spans="1:12">
      <c r="A30" s="46"/>
      <c r="B30" s="25"/>
      <c r="C30" s="26"/>
      <c r="D30" s="27"/>
      <c r="E30" s="28"/>
      <c r="F30" s="29"/>
      <c r="G30" s="29"/>
      <c r="H30" s="29"/>
      <c r="I30" s="29"/>
      <c r="J30" s="29"/>
      <c r="K30" s="66"/>
      <c r="L30" s="29"/>
    </row>
    <row r="31" spans="1:12">
      <c r="A31" s="47"/>
      <c r="B31" s="34"/>
      <c r="C31" s="35"/>
      <c r="D31" s="36" t="s">
        <v>34</v>
      </c>
      <c r="E31" s="37"/>
      <c r="F31" s="38">
        <f>SUM(F25:F30)</f>
        <v>530</v>
      </c>
      <c r="G31" s="38">
        <f>SUM(G25:G30)</f>
        <v>16</v>
      </c>
      <c r="H31" s="38">
        <f>SUM(H25:H30)</f>
        <v>20</v>
      </c>
      <c r="I31" s="38">
        <f>SUM(I25:I30)</f>
        <v>97.97</v>
      </c>
      <c r="J31" s="38">
        <f>SUM(J25:J30)</f>
        <v>575</v>
      </c>
      <c r="K31" s="71"/>
      <c r="L31" s="38">
        <f>SUM(L25:L30)</f>
        <v>0</v>
      </c>
    </row>
    <row r="32" spans="1:12">
      <c r="A32" s="40">
        <f>A25</f>
        <v>3</v>
      </c>
      <c r="B32" s="40">
        <f>B25</f>
        <v>2</v>
      </c>
      <c r="C32" s="41" t="s">
        <v>35</v>
      </c>
      <c r="D32" s="30" t="s">
        <v>36</v>
      </c>
      <c r="E32" s="28"/>
      <c r="F32" s="29"/>
      <c r="G32" s="29"/>
      <c r="H32" s="29"/>
      <c r="I32" s="29"/>
      <c r="J32" s="29"/>
      <c r="K32" s="66"/>
      <c r="L32" s="29"/>
    </row>
    <row r="33" spans="1:12">
      <c r="A33" s="46"/>
      <c r="B33" s="25"/>
      <c r="C33" s="26"/>
      <c r="D33" s="30" t="s">
        <v>37</v>
      </c>
      <c r="E33" s="28"/>
      <c r="F33" s="29"/>
      <c r="G33" s="29"/>
      <c r="H33" s="29"/>
      <c r="I33" s="29"/>
      <c r="J33" s="29"/>
      <c r="K33" s="66"/>
      <c r="L33" s="29"/>
    </row>
    <row r="34" spans="1:12">
      <c r="A34" s="46"/>
      <c r="B34" s="25"/>
      <c r="C34" s="26"/>
      <c r="D34" s="30" t="s">
        <v>38</v>
      </c>
      <c r="E34" s="28"/>
      <c r="F34" s="29"/>
      <c r="G34" s="29"/>
      <c r="H34" s="29"/>
      <c r="I34" s="29"/>
      <c r="J34" s="29"/>
      <c r="K34" s="66"/>
      <c r="L34" s="29"/>
    </row>
    <row r="35" spans="1:12">
      <c r="A35" s="46"/>
      <c r="B35" s="25"/>
      <c r="C35" s="26"/>
      <c r="D35" s="30" t="s">
        <v>39</v>
      </c>
      <c r="E35" s="28"/>
      <c r="F35" s="29"/>
      <c r="G35" s="29"/>
      <c r="H35" s="29"/>
      <c r="I35" s="29"/>
      <c r="J35" s="29"/>
      <c r="K35" s="66"/>
      <c r="L35" s="29"/>
    </row>
    <row r="36" spans="1:12">
      <c r="A36" s="46"/>
      <c r="B36" s="25"/>
      <c r="C36" s="26"/>
      <c r="D36" s="30" t="s">
        <v>40</v>
      </c>
      <c r="E36" s="28"/>
      <c r="F36" s="29"/>
      <c r="G36" s="29"/>
      <c r="H36" s="29"/>
      <c r="I36" s="29"/>
      <c r="J36" s="29"/>
      <c r="K36" s="66"/>
      <c r="L36" s="29"/>
    </row>
    <row r="37" spans="1:12">
      <c r="A37" s="46"/>
      <c r="B37" s="25"/>
      <c r="C37" s="26"/>
      <c r="D37" s="30" t="s">
        <v>41</v>
      </c>
      <c r="E37" s="28"/>
      <c r="F37" s="29"/>
      <c r="G37" s="29"/>
      <c r="H37" s="29"/>
      <c r="I37" s="29"/>
      <c r="J37" s="29"/>
      <c r="K37" s="66"/>
      <c r="L37" s="29"/>
    </row>
    <row r="38" spans="1:12">
      <c r="A38" s="46"/>
      <c r="B38" s="25"/>
      <c r="C38" s="26"/>
      <c r="D38" s="30" t="s">
        <v>42</v>
      </c>
      <c r="E38" s="28"/>
      <c r="F38" s="29"/>
      <c r="G38" s="29"/>
      <c r="H38" s="29"/>
      <c r="I38" s="29"/>
      <c r="J38" s="29"/>
      <c r="K38" s="66"/>
      <c r="L38" s="29"/>
    </row>
    <row r="39" spans="1:12">
      <c r="A39" s="46"/>
      <c r="B39" s="25"/>
      <c r="C39" s="26"/>
      <c r="D39" s="27"/>
      <c r="E39" s="28"/>
      <c r="F39" s="29"/>
      <c r="G39" s="29"/>
      <c r="H39" s="29"/>
      <c r="I39" s="29"/>
      <c r="J39" s="29"/>
      <c r="K39" s="66"/>
      <c r="L39" s="29"/>
    </row>
    <row r="40" spans="1:12">
      <c r="A40" s="46"/>
      <c r="B40" s="25"/>
      <c r="C40" s="26"/>
      <c r="D40" s="27"/>
      <c r="E40" s="28"/>
      <c r="F40" s="29"/>
      <c r="G40" s="29"/>
      <c r="H40" s="29"/>
      <c r="I40" s="29"/>
      <c r="J40" s="29"/>
      <c r="K40" s="66"/>
      <c r="L40" s="29"/>
    </row>
    <row r="41" spans="1:12">
      <c r="A41" s="47"/>
      <c r="B41" s="34"/>
      <c r="C41" s="35"/>
      <c r="D41" s="36" t="s">
        <v>34</v>
      </c>
      <c r="E41" s="37"/>
      <c r="F41" s="38">
        <f>SUM(F32:F40)</f>
        <v>0</v>
      </c>
      <c r="G41" s="38">
        <f>SUM(G32:G40)</f>
        <v>0</v>
      </c>
      <c r="H41" s="38">
        <f>SUM(H32:H40)</f>
        <v>0</v>
      </c>
      <c r="I41" s="38">
        <f>SUM(I32:I40)</f>
        <v>0</v>
      </c>
      <c r="J41" s="38">
        <f>SUM(J32:J40)</f>
        <v>0</v>
      </c>
      <c r="K41" s="71"/>
      <c r="L41" s="38">
        <f>SUM(L32:L40)</f>
        <v>0</v>
      </c>
    </row>
    <row r="42" spans="1:12" ht="15.75" customHeight="1">
      <c r="A42" s="48">
        <f>A25</f>
        <v>3</v>
      </c>
      <c r="B42" s="48">
        <f>B25</f>
        <v>2</v>
      </c>
      <c r="C42" s="54" t="s">
        <v>43</v>
      </c>
      <c r="D42" s="54"/>
      <c r="E42" s="44"/>
      <c r="F42" s="45">
        <f>F31+F41</f>
        <v>530</v>
      </c>
      <c r="G42" s="45">
        <f>G31+G41</f>
        <v>16</v>
      </c>
      <c r="H42" s="45">
        <f>H31+H41</f>
        <v>20</v>
      </c>
      <c r="I42" s="45">
        <f>I31+I41</f>
        <v>97.97</v>
      </c>
      <c r="J42" s="45">
        <f>J31+J41</f>
        <v>575</v>
      </c>
      <c r="K42" s="45"/>
      <c r="L42" s="45">
        <f>L31+L41</f>
        <v>0</v>
      </c>
    </row>
    <row r="43" spans="1:12">
      <c r="A43" s="16">
        <v>3</v>
      </c>
      <c r="B43" s="17">
        <v>3</v>
      </c>
      <c r="C43" s="18" t="s">
        <v>25</v>
      </c>
      <c r="D43" s="19" t="s">
        <v>26</v>
      </c>
      <c r="E43" s="59" t="s">
        <v>49</v>
      </c>
      <c r="F43" s="21">
        <v>150</v>
      </c>
      <c r="G43" s="21">
        <v>11</v>
      </c>
      <c r="H43" s="21">
        <v>4</v>
      </c>
      <c r="I43" s="64">
        <v>43</v>
      </c>
      <c r="J43" s="21">
        <v>190</v>
      </c>
      <c r="K43" s="57" t="s">
        <v>64</v>
      </c>
      <c r="L43" s="23"/>
    </row>
    <row r="44" spans="1:12">
      <c r="A44" s="24"/>
      <c r="B44" s="25"/>
      <c r="C44" s="26"/>
      <c r="D44" s="27"/>
      <c r="E44" s="28" t="s">
        <v>48</v>
      </c>
      <c r="F44" s="60">
        <v>70</v>
      </c>
      <c r="G44" s="60">
        <v>8</v>
      </c>
      <c r="H44" s="60">
        <v>15</v>
      </c>
      <c r="I44" s="65">
        <v>1</v>
      </c>
      <c r="J44" s="60">
        <v>174</v>
      </c>
      <c r="K44" s="68" t="s">
        <v>65</v>
      </c>
      <c r="L44" s="29"/>
    </row>
    <row r="45" spans="1:12">
      <c r="A45" s="24"/>
      <c r="B45" s="25"/>
      <c r="C45" s="26"/>
      <c r="D45" s="30" t="s">
        <v>28</v>
      </c>
      <c r="E45" s="31" t="s">
        <v>44</v>
      </c>
      <c r="F45" s="32">
        <v>200</v>
      </c>
      <c r="G45" s="32">
        <v>0.06</v>
      </c>
      <c r="H45" s="32">
        <v>0.01</v>
      </c>
      <c r="I45" s="63">
        <v>15.18</v>
      </c>
      <c r="J45" s="32">
        <v>60</v>
      </c>
      <c r="K45" s="69" t="s">
        <v>62</v>
      </c>
      <c r="L45" s="29"/>
    </row>
    <row r="46" spans="1:12">
      <c r="A46" s="24"/>
      <c r="B46" s="25"/>
      <c r="C46" s="26"/>
      <c r="D46" s="30" t="s">
        <v>30</v>
      </c>
      <c r="E46" s="56" t="s">
        <v>57</v>
      </c>
      <c r="F46" s="32">
        <v>25</v>
      </c>
      <c r="G46" s="32">
        <v>2</v>
      </c>
      <c r="H46" s="32">
        <v>8</v>
      </c>
      <c r="I46" s="63">
        <v>13</v>
      </c>
      <c r="J46" s="32">
        <v>65</v>
      </c>
      <c r="K46" s="68" t="s">
        <v>58</v>
      </c>
      <c r="L46" s="29"/>
    </row>
    <row r="47" spans="1:12">
      <c r="A47" s="24"/>
      <c r="B47" s="25"/>
      <c r="C47" s="26"/>
      <c r="D47" s="30" t="s">
        <v>32</v>
      </c>
      <c r="E47" s="31"/>
      <c r="F47" s="32"/>
      <c r="G47" s="32"/>
      <c r="H47" s="32"/>
      <c r="I47" s="63"/>
      <c r="J47" s="32"/>
      <c r="K47" s="68"/>
      <c r="L47" s="29"/>
    </row>
    <row r="48" spans="1:12">
      <c r="A48" s="24"/>
      <c r="B48" s="25"/>
      <c r="C48" s="26"/>
      <c r="D48" s="27"/>
      <c r="E48" s="28" t="s">
        <v>66</v>
      </c>
      <c r="F48" s="60">
        <v>60</v>
      </c>
      <c r="G48" s="60">
        <v>1</v>
      </c>
      <c r="H48" s="60">
        <v>0</v>
      </c>
      <c r="I48" s="60">
        <v>2</v>
      </c>
      <c r="J48" s="60">
        <v>12</v>
      </c>
      <c r="K48" s="68" t="s">
        <v>67</v>
      </c>
      <c r="L48" s="29"/>
    </row>
    <row r="49" spans="1:12">
      <c r="A49" s="24"/>
      <c r="B49" s="25"/>
      <c r="C49" s="26"/>
      <c r="D49" s="27"/>
      <c r="E49" s="28"/>
      <c r="F49" s="29"/>
      <c r="G49" s="29"/>
      <c r="H49" s="29"/>
      <c r="I49" s="29"/>
      <c r="J49" s="29"/>
      <c r="K49" s="66"/>
      <c r="L49" s="29"/>
    </row>
    <row r="50" spans="1:12">
      <c r="A50" s="33"/>
      <c r="B50" s="34"/>
      <c r="C50" s="35"/>
      <c r="D50" s="36" t="s">
        <v>34</v>
      </c>
      <c r="E50" s="37"/>
      <c r="F50" s="38">
        <f>SUM(F43:F49)</f>
        <v>505</v>
      </c>
      <c r="G50" s="38">
        <f>SUM(G43:G49)</f>
        <v>22.06</v>
      </c>
      <c r="H50" s="38">
        <f>SUM(H43:H49)</f>
        <v>27.01</v>
      </c>
      <c r="I50" s="38">
        <f>SUM(I43:I49)</f>
        <v>74.180000000000007</v>
      </c>
      <c r="J50" s="38">
        <f>SUM(J43:J49)</f>
        <v>501</v>
      </c>
      <c r="K50" s="71"/>
      <c r="L50" s="38">
        <f>SUM(L43:L49)</f>
        <v>0</v>
      </c>
    </row>
    <row r="51" spans="1:12">
      <c r="A51" s="39">
        <f>A43</f>
        <v>3</v>
      </c>
      <c r="B51" s="40">
        <f>B43</f>
        <v>3</v>
      </c>
      <c r="C51" s="41" t="s">
        <v>35</v>
      </c>
      <c r="D51" s="30" t="s">
        <v>36</v>
      </c>
      <c r="E51" s="28"/>
      <c r="F51" s="29"/>
      <c r="G51" s="29"/>
      <c r="H51" s="29"/>
      <c r="I51" s="29"/>
      <c r="J51" s="29"/>
      <c r="K51" s="66"/>
      <c r="L51" s="29"/>
    </row>
    <row r="52" spans="1:12">
      <c r="A52" s="24"/>
      <c r="B52" s="25"/>
      <c r="C52" s="26"/>
      <c r="D52" s="30" t="s">
        <v>37</v>
      </c>
      <c r="E52" s="28"/>
      <c r="F52" s="29"/>
      <c r="G52" s="29"/>
      <c r="H52" s="29"/>
      <c r="I52" s="29"/>
      <c r="J52" s="29"/>
      <c r="K52" s="66"/>
      <c r="L52" s="29"/>
    </row>
    <row r="53" spans="1:12">
      <c r="A53" s="24"/>
      <c r="B53" s="25"/>
      <c r="C53" s="26"/>
      <c r="D53" s="30" t="s">
        <v>38</v>
      </c>
      <c r="E53" s="28"/>
      <c r="F53" s="29"/>
      <c r="G53" s="29"/>
      <c r="H53" s="29"/>
      <c r="I53" s="29"/>
      <c r="J53" s="29"/>
      <c r="K53" s="66"/>
      <c r="L53" s="29"/>
    </row>
    <row r="54" spans="1:12">
      <c r="A54" s="24"/>
      <c r="B54" s="25"/>
      <c r="C54" s="26"/>
      <c r="D54" s="30" t="s">
        <v>39</v>
      </c>
      <c r="E54" s="28"/>
      <c r="F54" s="29"/>
      <c r="G54" s="29"/>
      <c r="H54" s="29"/>
      <c r="I54" s="29"/>
      <c r="J54" s="29"/>
      <c r="K54" s="66"/>
      <c r="L54" s="29"/>
    </row>
    <row r="55" spans="1:12">
      <c r="A55" s="24"/>
      <c r="B55" s="25"/>
      <c r="C55" s="26"/>
      <c r="D55" s="30" t="s">
        <v>40</v>
      </c>
      <c r="E55" s="28"/>
      <c r="F55" s="29"/>
      <c r="G55" s="29"/>
      <c r="H55" s="29"/>
      <c r="I55" s="29"/>
      <c r="J55" s="29"/>
      <c r="K55" s="66"/>
      <c r="L55" s="29"/>
    </row>
    <row r="56" spans="1:12">
      <c r="A56" s="24"/>
      <c r="B56" s="25"/>
      <c r="C56" s="26"/>
      <c r="D56" s="30" t="s">
        <v>41</v>
      </c>
      <c r="E56" s="28"/>
      <c r="F56" s="29"/>
      <c r="G56" s="29"/>
      <c r="H56" s="29"/>
      <c r="I56" s="29"/>
      <c r="J56" s="29"/>
      <c r="K56" s="66"/>
      <c r="L56" s="29"/>
    </row>
    <row r="57" spans="1:12">
      <c r="A57" s="24"/>
      <c r="B57" s="25"/>
      <c r="C57" s="26"/>
      <c r="D57" s="30" t="s">
        <v>42</v>
      </c>
      <c r="E57" s="28"/>
      <c r="F57" s="29"/>
      <c r="G57" s="29"/>
      <c r="H57" s="29"/>
      <c r="I57" s="29"/>
      <c r="J57" s="29"/>
      <c r="K57" s="66"/>
      <c r="L57" s="29"/>
    </row>
    <row r="58" spans="1:12">
      <c r="A58" s="24"/>
      <c r="B58" s="25"/>
      <c r="C58" s="26"/>
      <c r="D58" s="27"/>
      <c r="E58" s="28"/>
      <c r="F58" s="29"/>
      <c r="G58" s="29"/>
      <c r="H58" s="29"/>
      <c r="I58" s="29"/>
      <c r="J58" s="29"/>
      <c r="K58" s="66"/>
      <c r="L58" s="29"/>
    </row>
    <row r="59" spans="1:12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66"/>
      <c r="L59" s="29"/>
    </row>
    <row r="60" spans="1:12">
      <c r="A60" s="33"/>
      <c r="B60" s="34"/>
      <c r="C60" s="35"/>
      <c r="D60" s="36" t="s">
        <v>34</v>
      </c>
      <c r="E60" s="37"/>
      <c r="F60" s="38">
        <f>SUM(F51:F59)</f>
        <v>0</v>
      </c>
      <c r="G60" s="38">
        <f>SUM(G51:G59)</f>
        <v>0</v>
      </c>
      <c r="H60" s="38">
        <f>SUM(H51:H59)</f>
        <v>0</v>
      </c>
      <c r="I60" s="38">
        <f>SUM(I51:I59)</f>
        <v>0</v>
      </c>
      <c r="J60" s="38">
        <f>SUM(J51:J59)</f>
        <v>0</v>
      </c>
      <c r="K60" s="71"/>
      <c r="L60" s="38">
        <f>SUM(L51:L59)</f>
        <v>0</v>
      </c>
    </row>
    <row r="61" spans="1:12" ht="15.75" customHeight="1">
      <c r="A61" s="42">
        <f>A43</f>
        <v>3</v>
      </c>
      <c r="B61" s="43">
        <f>B43</f>
        <v>3</v>
      </c>
      <c r="C61" s="54" t="s">
        <v>43</v>
      </c>
      <c r="D61" s="54"/>
      <c r="E61" s="44"/>
      <c r="F61" s="45">
        <f>F50+F60</f>
        <v>505</v>
      </c>
      <c r="G61" s="45">
        <f>G50+G60</f>
        <v>22.06</v>
      </c>
      <c r="H61" s="45">
        <f>H50+H60</f>
        <v>27.01</v>
      </c>
      <c r="I61" s="45">
        <f>I50+I60</f>
        <v>74.180000000000007</v>
      </c>
      <c r="J61" s="45">
        <f>J50+J60</f>
        <v>501</v>
      </c>
      <c r="K61" s="45"/>
      <c r="L61" s="45">
        <f>L50+L60</f>
        <v>0</v>
      </c>
    </row>
    <row r="62" spans="1:12">
      <c r="A62" s="16">
        <v>3</v>
      </c>
      <c r="B62" s="17">
        <v>4</v>
      </c>
      <c r="C62" s="18" t="s">
        <v>25</v>
      </c>
      <c r="D62" s="19" t="s">
        <v>26</v>
      </c>
      <c r="E62" s="59" t="s">
        <v>68</v>
      </c>
      <c r="F62" s="21">
        <v>200</v>
      </c>
      <c r="G62" s="21">
        <v>7</v>
      </c>
      <c r="H62" s="21">
        <v>10</v>
      </c>
      <c r="I62" s="64">
        <v>24</v>
      </c>
      <c r="J62" s="21">
        <v>210</v>
      </c>
      <c r="K62" s="22" t="s">
        <v>69</v>
      </c>
      <c r="L62" s="23"/>
    </row>
    <row r="63" spans="1:12">
      <c r="A63" s="24"/>
      <c r="B63" s="25"/>
      <c r="C63" s="26"/>
      <c r="D63" s="30" t="s">
        <v>28</v>
      </c>
      <c r="E63" s="31" t="s">
        <v>44</v>
      </c>
      <c r="F63" s="32">
        <v>200</v>
      </c>
      <c r="G63" s="32">
        <v>0.06</v>
      </c>
      <c r="H63" s="32">
        <v>0.01</v>
      </c>
      <c r="I63" s="63">
        <v>15.18</v>
      </c>
      <c r="J63" s="32">
        <v>60</v>
      </c>
      <c r="K63" s="27" t="s">
        <v>62</v>
      </c>
      <c r="L63" s="29"/>
    </row>
    <row r="64" spans="1:12">
      <c r="A64" s="24"/>
      <c r="B64" s="25"/>
      <c r="C64" s="26"/>
      <c r="D64" s="30" t="s">
        <v>30</v>
      </c>
      <c r="E64" s="31" t="s">
        <v>47</v>
      </c>
      <c r="F64" s="32">
        <v>50</v>
      </c>
      <c r="G64" s="32">
        <v>12.5</v>
      </c>
      <c r="H64" s="32">
        <v>15.8</v>
      </c>
      <c r="I64" s="63">
        <v>26</v>
      </c>
      <c r="J64" s="32">
        <v>296</v>
      </c>
      <c r="K64" s="27" t="s">
        <v>70</v>
      </c>
      <c r="L64" s="29"/>
    </row>
    <row r="65" spans="1:12">
      <c r="A65" s="24"/>
      <c r="B65" s="25"/>
      <c r="C65" s="26"/>
      <c r="D65" s="30" t="s">
        <v>32</v>
      </c>
      <c r="E65" s="31"/>
      <c r="F65" s="32"/>
      <c r="G65" s="32"/>
      <c r="H65" s="32"/>
      <c r="I65" s="63"/>
      <c r="J65" s="32"/>
      <c r="K65" s="66"/>
      <c r="L65" s="29"/>
    </row>
    <row r="66" spans="1:12">
      <c r="A66" s="24"/>
      <c r="B66" s="25"/>
      <c r="C66" s="26"/>
      <c r="D66" s="27"/>
      <c r="E66" s="28" t="s">
        <v>71</v>
      </c>
      <c r="F66" s="60">
        <v>55</v>
      </c>
      <c r="G66" s="60">
        <v>3</v>
      </c>
      <c r="H66" s="60">
        <v>5</v>
      </c>
      <c r="I66" s="60">
        <v>41</v>
      </c>
      <c r="J66" s="60">
        <v>137</v>
      </c>
      <c r="K66" s="68" t="s">
        <v>72</v>
      </c>
      <c r="L66" s="29"/>
    </row>
    <row r="67" spans="1:12">
      <c r="A67" s="24"/>
      <c r="B67" s="25"/>
      <c r="C67" s="26"/>
      <c r="D67" s="27"/>
      <c r="E67" s="28"/>
      <c r="F67" s="29"/>
      <c r="G67" s="29"/>
      <c r="H67" s="29"/>
      <c r="I67" s="29"/>
      <c r="J67" s="29"/>
      <c r="K67" s="66"/>
      <c r="L67" s="29"/>
    </row>
    <row r="68" spans="1:12">
      <c r="A68" s="33"/>
      <c r="B68" s="34"/>
      <c r="C68" s="35"/>
      <c r="D68" s="36" t="s">
        <v>34</v>
      </c>
      <c r="E68" s="37"/>
      <c r="F68" s="38">
        <f>SUM(F62:F67)</f>
        <v>505</v>
      </c>
      <c r="G68" s="38">
        <f>SUM(G62:G67)</f>
        <v>22.56</v>
      </c>
      <c r="H68" s="38">
        <f>SUM(H62:H67)</f>
        <v>30.810000000000002</v>
      </c>
      <c r="I68" s="38">
        <f>SUM(I62:I67)</f>
        <v>106.18</v>
      </c>
      <c r="J68" s="38">
        <f>SUM(J62:J67)</f>
        <v>703</v>
      </c>
      <c r="K68" s="71"/>
      <c r="L68" s="38">
        <f>SUM(L62:L67)</f>
        <v>0</v>
      </c>
    </row>
    <row r="69" spans="1:12">
      <c r="A69" s="39">
        <f>A62</f>
        <v>3</v>
      </c>
      <c r="B69" s="40">
        <f>B62</f>
        <v>4</v>
      </c>
      <c r="C69" s="41" t="s">
        <v>35</v>
      </c>
      <c r="D69" s="30" t="s">
        <v>36</v>
      </c>
      <c r="E69" s="28"/>
      <c r="F69" s="29"/>
      <c r="G69" s="29"/>
      <c r="H69" s="29"/>
      <c r="I69" s="29"/>
      <c r="J69" s="29"/>
      <c r="K69" s="66"/>
      <c r="L69" s="29"/>
    </row>
    <row r="70" spans="1:12">
      <c r="A70" s="24"/>
      <c r="B70" s="25"/>
      <c r="C70" s="26"/>
      <c r="D70" s="30" t="s">
        <v>37</v>
      </c>
      <c r="E70" s="28"/>
      <c r="F70" s="29"/>
      <c r="G70" s="29"/>
      <c r="H70" s="29"/>
      <c r="I70" s="29"/>
      <c r="J70" s="29"/>
      <c r="K70" s="66"/>
      <c r="L70" s="29"/>
    </row>
    <row r="71" spans="1:12">
      <c r="A71" s="24"/>
      <c r="B71" s="25"/>
      <c r="C71" s="26"/>
      <c r="D71" s="30" t="s">
        <v>38</v>
      </c>
      <c r="E71" s="28"/>
      <c r="F71" s="29"/>
      <c r="G71" s="29"/>
      <c r="H71" s="29"/>
      <c r="I71" s="29"/>
      <c r="J71" s="29"/>
      <c r="K71" s="66"/>
      <c r="L71" s="29"/>
    </row>
    <row r="72" spans="1:12">
      <c r="A72" s="24"/>
      <c r="B72" s="25"/>
      <c r="C72" s="26"/>
      <c r="D72" s="30" t="s">
        <v>39</v>
      </c>
      <c r="E72" s="28"/>
      <c r="F72" s="29"/>
      <c r="G72" s="29"/>
      <c r="H72" s="29"/>
      <c r="I72" s="29"/>
      <c r="J72" s="29"/>
      <c r="K72" s="66"/>
      <c r="L72" s="29"/>
    </row>
    <row r="73" spans="1:12">
      <c r="A73" s="24"/>
      <c r="B73" s="25"/>
      <c r="C73" s="26"/>
      <c r="D73" s="30" t="s">
        <v>40</v>
      </c>
      <c r="E73" s="28"/>
      <c r="F73" s="29"/>
      <c r="G73" s="29"/>
      <c r="H73" s="29"/>
      <c r="I73" s="29"/>
      <c r="J73" s="29"/>
      <c r="K73" s="66"/>
      <c r="L73" s="29"/>
    </row>
    <row r="74" spans="1:12">
      <c r="A74" s="24"/>
      <c r="B74" s="25"/>
      <c r="C74" s="26"/>
      <c r="D74" s="30" t="s">
        <v>41</v>
      </c>
      <c r="E74" s="28"/>
      <c r="F74" s="29"/>
      <c r="G74" s="29"/>
      <c r="H74" s="29"/>
      <c r="I74" s="29"/>
      <c r="J74" s="29"/>
      <c r="K74" s="66"/>
      <c r="L74" s="29"/>
    </row>
    <row r="75" spans="1:12">
      <c r="A75" s="24"/>
      <c r="B75" s="25"/>
      <c r="C75" s="26"/>
      <c r="D75" s="30" t="s">
        <v>42</v>
      </c>
      <c r="E75" s="28"/>
      <c r="F75" s="29"/>
      <c r="G75" s="29"/>
      <c r="H75" s="29"/>
      <c r="I75" s="29"/>
      <c r="J75" s="29"/>
      <c r="K75" s="66"/>
      <c r="L75" s="29"/>
    </row>
    <row r="76" spans="1:12">
      <c r="A76" s="24"/>
      <c r="B76" s="25"/>
      <c r="C76" s="26"/>
      <c r="D76" s="27"/>
      <c r="E76" s="28"/>
      <c r="F76" s="29"/>
      <c r="G76" s="29"/>
      <c r="H76" s="29"/>
      <c r="I76" s="29"/>
      <c r="J76" s="29"/>
      <c r="K76" s="66"/>
      <c r="L76" s="29"/>
    </row>
    <row r="77" spans="1:12">
      <c r="A77" s="24"/>
      <c r="B77" s="25"/>
      <c r="C77" s="26"/>
      <c r="D77" s="27"/>
      <c r="E77" s="28"/>
      <c r="F77" s="29"/>
      <c r="G77" s="29"/>
      <c r="H77" s="29"/>
      <c r="I77" s="29"/>
      <c r="J77" s="29"/>
      <c r="K77" s="66"/>
      <c r="L77" s="29"/>
    </row>
    <row r="78" spans="1:12">
      <c r="A78" s="33"/>
      <c r="B78" s="34"/>
      <c r="C78" s="35"/>
      <c r="D78" s="36" t="s">
        <v>34</v>
      </c>
      <c r="E78" s="37"/>
      <c r="F78" s="38">
        <f>SUM(F69:F77)</f>
        <v>0</v>
      </c>
      <c r="G78" s="38">
        <f>SUM(G69:G77)</f>
        <v>0</v>
      </c>
      <c r="H78" s="38">
        <f>SUM(H69:H77)</f>
        <v>0</v>
      </c>
      <c r="I78" s="38">
        <f>SUM(I69:I77)</f>
        <v>0</v>
      </c>
      <c r="J78" s="38">
        <f>SUM(J69:J77)</f>
        <v>0</v>
      </c>
      <c r="K78" s="71"/>
      <c r="L78" s="38">
        <f>SUM(L69:L77)</f>
        <v>0</v>
      </c>
    </row>
    <row r="79" spans="1:12" ht="15.75" customHeight="1">
      <c r="A79" s="42">
        <f>A62</f>
        <v>3</v>
      </c>
      <c r="B79" s="43">
        <f>B62</f>
        <v>4</v>
      </c>
      <c r="C79" s="54" t="s">
        <v>43</v>
      </c>
      <c r="D79" s="54"/>
      <c r="E79" s="44"/>
      <c r="F79" s="45">
        <f>F68+F78</f>
        <v>505</v>
      </c>
      <c r="G79" s="45">
        <f>G68+G78</f>
        <v>22.56</v>
      </c>
      <c r="H79" s="45">
        <f>H68+H78</f>
        <v>30.810000000000002</v>
      </c>
      <c r="I79" s="45">
        <f>I68+I78</f>
        <v>106.18</v>
      </c>
      <c r="J79" s="45">
        <f>J68+J78</f>
        <v>703</v>
      </c>
      <c r="K79" s="45"/>
      <c r="L79" s="45">
        <f>L68+L78</f>
        <v>0</v>
      </c>
    </row>
    <row r="80" spans="1:12">
      <c r="A80" s="16">
        <v>3</v>
      </c>
      <c r="B80" s="17">
        <v>5</v>
      </c>
      <c r="C80" s="18" t="s">
        <v>25</v>
      </c>
      <c r="D80" s="19" t="s">
        <v>26</v>
      </c>
      <c r="E80" s="59" t="s">
        <v>73</v>
      </c>
      <c r="F80" s="21">
        <v>90</v>
      </c>
      <c r="G80" s="21">
        <v>14</v>
      </c>
      <c r="H80" s="21">
        <v>19</v>
      </c>
      <c r="I80" s="64">
        <v>14</v>
      </c>
      <c r="J80" s="21">
        <v>284</v>
      </c>
      <c r="K80" s="72" t="s">
        <v>74</v>
      </c>
      <c r="L80" s="23"/>
    </row>
    <row r="81" spans="1:12">
      <c r="A81" s="24"/>
      <c r="B81" s="25"/>
      <c r="C81" s="26"/>
      <c r="D81" s="27"/>
      <c r="E81" s="28" t="s">
        <v>75</v>
      </c>
      <c r="F81" s="60">
        <v>150</v>
      </c>
      <c r="G81" s="60">
        <v>8</v>
      </c>
      <c r="H81" s="60">
        <v>5</v>
      </c>
      <c r="I81" s="65">
        <v>36</v>
      </c>
      <c r="J81" s="60">
        <v>220</v>
      </c>
      <c r="K81" s="68" t="s">
        <v>76</v>
      </c>
      <c r="L81" s="29"/>
    </row>
    <row r="82" spans="1:12">
      <c r="A82" s="24"/>
      <c r="B82" s="25"/>
      <c r="C82" s="26"/>
      <c r="D82" s="30" t="s">
        <v>28</v>
      </c>
      <c r="E82" s="31" t="s">
        <v>44</v>
      </c>
      <c r="F82" s="32">
        <v>200</v>
      </c>
      <c r="G82" s="32">
        <v>0.06</v>
      </c>
      <c r="H82" s="32">
        <v>0.01</v>
      </c>
      <c r="I82" s="63">
        <v>14.97</v>
      </c>
      <c r="J82" s="32">
        <v>60</v>
      </c>
      <c r="K82" s="68" t="s">
        <v>62</v>
      </c>
      <c r="L82" s="29"/>
    </row>
    <row r="83" spans="1:12">
      <c r="A83" s="24"/>
      <c r="B83" s="25"/>
      <c r="C83" s="26"/>
      <c r="D83" s="30" t="s">
        <v>30</v>
      </c>
      <c r="E83" s="31" t="s">
        <v>31</v>
      </c>
      <c r="F83" s="32">
        <v>25</v>
      </c>
      <c r="G83" s="32">
        <v>2</v>
      </c>
      <c r="H83" s="32">
        <v>0.49</v>
      </c>
      <c r="I83" s="63">
        <v>11</v>
      </c>
      <c r="J83" s="32">
        <v>54</v>
      </c>
      <c r="K83" s="68" t="s">
        <v>77</v>
      </c>
      <c r="L83" s="29"/>
    </row>
    <row r="84" spans="1:12">
      <c r="A84" s="24"/>
      <c r="B84" s="25"/>
      <c r="C84" s="26"/>
      <c r="D84" s="30" t="s">
        <v>32</v>
      </c>
      <c r="E84" s="28"/>
      <c r="F84" s="29"/>
      <c r="G84" s="29"/>
      <c r="H84" s="29"/>
      <c r="I84" s="66"/>
      <c r="J84" s="29"/>
      <c r="K84" s="68"/>
      <c r="L84" s="29"/>
    </row>
    <row r="85" spans="1:12">
      <c r="A85" s="24"/>
      <c r="B85" s="25"/>
      <c r="C85" s="26"/>
      <c r="D85" s="27"/>
      <c r="E85" s="56" t="s">
        <v>78</v>
      </c>
      <c r="F85" s="32">
        <v>60</v>
      </c>
      <c r="G85" s="32">
        <v>1</v>
      </c>
      <c r="H85" s="32">
        <v>5.33</v>
      </c>
      <c r="I85" s="63">
        <v>4</v>
      </c>
      <c r="J85" s="32">
        <v>66</v>
      </c>
      <c r="K85" s="68" t="s">
        <v>79</v>
      </c>
      <c r="L85" s="29"/>
    </row>
    <row r="86" spans="1:12">
      <c r="A86" s="24"/>
      <c r="B86" s="25"/>
      <c r="C86" s="26"/>
      <c r="D86" s="27"/>
      <c r="E86" s="28"/>
      <c r="F86" s="29"/>
      <c r="G86" s="29"/>
      <c r="H86" s="29"/>
      <c r="I86" s="29"/>
      <c r="J86" s="29"/>
      <c r="K86" s="66"/>
      <c r="L86" s="29"/>
    </row>
    <row r="87" spans="1:12">
      <c r="A87" s="33"/>
      <c r="B87" s="34"/>
      <c r="C87" s="35"/>
      <c r="D87" s="36" t="s">
        <v>34</v>
      </c>
      <c r="E87" s="37"/>
      <c r="F87" s="38">
        <f>SUM(F80:F86)</f>
        <v>525</v>
      </c>
      <c r="G87" s="38">
        <f>SUM(G80:G86)</f>
        <v>25.06</v>
      </c>
      <c r="H87" s="38">
        <f>SUM(H80:H86)</f>
        <v>29.83</v>
      </c>
      <c r="I87" s="38">
        <f>SUM(I80:I86)</f>
        <v>79.97</v>
      </c>
      <c r="J87" s="38">
        <f>SUM(J80:J86)</f>
        <v>684</v>
      </c>
      <c r="K87" s="71"/>
      <c r="L87" s="38">
        <f>SUM(L80:L86)</f>
        <v>0</v>
      </c>
    </row>
    <row r="88" spans="1:12">
      <c r="A88" s="39">
        <f>A80</f>
        <v>3</v>
      </c>
      <c r="B88" s="40">
        <f>B80</f>
        <v>5</v>
      </c>
      <c r="C88" s="41" t="s">
        <v>35</v>
      </c>
      <c r="D88" s="30" t="s">
        <v>36</v>
      </c>
      <c r="E88" s="28"/>
      <c r="F88" s="29"/>
      <c r="G88" s="29"/>
      <c r="H88" s="29"/>
      <c r="I88" s="29"/>
      <c r="J88" s="29"/>
      <c r="K88" s="66"/>
      <c r="L88" s="29"/>
    </row>
    <row r="89" spans="1:12">
      <c r="A89" s="24"/>
      <c r="B89" s="25"/>
      <c r="C89" s="26"/>
      <c r="D89" s="30" t="s">
        <v>37</v>
      </c>
      <c r="E89" s="28"/>
      <c r="F89" s="29"/>
      <c r="G89" s="29"/>
      <c r="H89" s="29"/>
      <c r="I89" s="29"/>
      <c r="J89" s="29"/>
      <c r="K89" s="66"/>
      <c r="L89" s="29"/>
    </row>
    <row r="90" spans="1:12">
      <c r="A90" s="24"/>
      <c r="B90" s="25"/>
      <c r="C90" s="26"/>
      <c r="D90" s="30" t="s">
        <v>38</v>
      </c>
      <c r="E90" s="28"/>
      <c r="F90" s="29"/>
      <c r="G90" s="29"/>
      <c r="H90" s="29"/>
      <c r="I90" s="29"/>
      <c r="J90" s="29"/>
      <c r="K90" s="66"/>
      <c r="L90" s="29"/>
    </row>
    <row r="91" spans="1:12">
      <c r="A91" s="24"/>
      <c r="B91" s="25"/>
      <c r="C91" s="26"/>
      <c r="D91" s="30" t="s">
        <v>39</v>
      </c>
      <c r="E91" s="28"/>
      <c r="F91" s="29"/>
      <c r="G91" s="29"/>
      <c r="H91" s="29"/>
      <c r="I91" s="29"/>
      <c r="J91" s="29"/>
      <c r="K91" s="66"/>
      <c r="L91" s="29"/>
    </row>
    <row r="92" spans="1:12">
      <c r="A92" s="24"/>
      <c r="B92" s="25"/>
      <c r="C92" s="26"/>
      <c r="D92" s="30" t="s">
        <v>40</v>
      </c>
      <c r="E92" s="28"/>
      <c r="F92" s="29"/>
      <c r="G92" s="29"/>
      <c r="H92" s="29"/>
      <c r="I92" s="29"/>
      <c r="J92" s="29"/>
      <c r="K92" s="66"/>
      <c r="L92" s="29"/>
    </row>
    <row r="93" spans="1:12">
      <c r="A93" s="24"/>
      <c r="B93" s="25"/>
      <c r="C93" s="26"/>
      <c r="D93" s="30" t="s">
        <v>41</v>
      </c>
      <c r="E93" s="28"/>
      <c r="F93" s="29"/>
      <c r="G93" s="29"/>
      <c r="H93" s="29"/>
      <c r="I93" s="29"/>
      <c r="J93" s="29"/>
      <c r="K93" s="66"/>
      <c r="L93" s="29"/>
    </row>
    <row r="94" spans="1:12">
      <c r="A94" s="24"/>
      <c r="B94" s="25"/>
      <c r="C94" s="26"/>
      <c r="D94" s="30" t="s">
        <v>42</v>
      </c>
      <c r="E94" s="28"/>
      <c r="F94" s="29"/>
      <c r="G94" s="29"/>
      <c r="H94" s="29"/>
      <c r="I94" s="29"/>
      <c r="J94" s="29"/>
      <c r="K94" s="66"/>
      <c r="L94" s="29"/>
    </row>
    <row r="95" spans="1:12">
      <c r="A95" s="24"/>
      <c r="B95" s="25"/>
      <c r="C95" s="26"/>
      <c r="D95" s="27"/>
      <c r="E95" s="28"/>
      <c r="F95" s="29"/>
      <c r="G95" s="29"/>
      <c r="H95" s="29"/>
      <c r="I95" s="29"/>
      <c r="J95" s="29"/>
      <c r="K95" s="66"/>
      <c r="L95" s="29"/>
    </row>
    <row r="96" spans="1:12">
      <c r="A96" s="24"/>
      <c r="B96" s="25"/>
      <c r="C96" s="26"/>
      <c r="D96" s="27"/>
      <c r="E96" s="28"/>
      <c r="F96" s="29"/>
      <c r="G96" s="29"/>
      <c r="H96" s="29"/>
      <c r="I96" s="29"/>
      <c r="J96" s="29"/>
      <c r="K96" s="66"/>
      <c r="L96" s="29"/>
    </row>
    <row r="97" spans="1:12">
      <c r="A97" s="33"/>
      <c r="B97" s="34"/>
      <c r="C97" s="35"/>
      <c r="D97" s="36" t="s">
        <v>34</v>
      </c>
      <c r="E97" s="37"/>
      <c r="F97" s="38">
        <f>SUM(F88:F96)</f>
        <v>0</v>
      </c>
      <c r="G97" s="38">
        <f>SUM(G88:G96)</f>
        <v>0</v>
      </c>
      <c r="H97" s="38">
        <f>SUM(H88:H96)</f>
        <v>0</v>
      </c>
      <c r="I97" s="38">
        <f>SUM(I88:I96)</f>
        <v>0</v>
      </c>
      <c r="J97" s="38">
        <f>SUM(J88:J96)</f>
        <v>0</v>
      </c>
      <c r="K97" s="71"/>
      <c r="L97" s="38">
        <f>SUM(L88:L96)</f>
        <v>0</v>
      </c>
    </row>
    <row r="98" spans="1:12" ht="15.75" customHeight="1" thickBot="1">
      <c r="A98" s="42">
        <f>A80</f>
        <v>3</v>
      </c>
      <c r="B98" s="43">
        <f>B80</f>
        <v>5</v>
      </c>
      <c r="C98" s="54" t="s">
        <v>43</v>
      </c>
      <c r="D98" s="54"/>
      <c r="E98" s="44"/>
      <c r="F98" s="45">
        <f>F87+F97</f>
        <v>525</v>
      </c>
      <c r="G98" s="45">
        <f>G87+G97</f>
        <v>25.06</v>
      </c>
      <c r="H98" s="45">
        <f>H87+H97</f>
        <v>29.83</v>
      </c>
      <c r="I98" s="45">
        <f>I87+I97</f>
        <v>79.97</v>
      </c>
      <c r="J98" s="45">
        <f>J87+J97</f>
        <v>684</v>
      </c>
      <c r="K98" s="45"/>
      <c r="L98" s="45">
        <f>L87+L97</f>
        <v>0</v>
      </c>
    </row>
    <row r="99" spans="1:12">
      <c r="A99" s="16">
        <v>4</v>
      </c>
      <c r="B99" s="17">
        <v>1</v>
      </c>
      <c r="C99" s="18" t="s">
        <v>25</v>
      </c>
      <c r="D99" s="19" t="s">
        <v>26</v>
      </c>
      <c r="E99" s="59" t="s">
        <v>45</v>
      </c>
      <c r="F99" s="21">
        <v>200</v>
      </c>
      <c r="G99" s="21">
        <v>7</v>
      </c>
      <c r="H99" s="21">
        <v>13</v>
      </c>
      <c r="I99" s="64">
        <v>34</v>
      </c>
      <c r="J99" s="21">
        <v>274</v>
      </c>
      <c r="K99" s="72" t="s">
        <v>80</v>
      </c>
      <c r="L99" s="23"/>
    </row>
    <row r="100" spans="1:12">
      <c r="A100" s="24"/>
      <c r="B100" s="25"/>
      <c r="C100" s="26"/>
      <c r="D100" s="30" t="s">
        <v>28</v>
      </c>
      <c r="E100" s="31" t="s">
        <v>44</v>
      </c>
      <c r="F100" s="32">
        <v>200</v>
      </c>
      <c r="G100" s="32"/>
      <c r="H100" s="32"/>
      <c r="I100" s="63">
        <v>15</v>
      </c>
      <c r="J100" s="32">
        <v>60</v>
      </c>
      <c r="K100" s="69" t="s">
        <v>62</v>
      </c>
      <c r="L100" s="29"/>
    </row>
    <row r="101" spans="1:12">
      <c r="A101" s="24"/>
      <c r="B101" s="25"/>
      <c r="C101" s="26"/>
      <c r="D101" s="30" t="s">
        <v>30</v>
      </c>
      <c r="E101" s="56" t="s">
        <v>47</v>
      </c>
      <c r="F101" s="32">
        <v>32</v>
      </c>
      <c r="G101" s="32">
        <v>13</v>
      </c>
      <c r="H101" s="32">
        <v>16</v>
      </c>
      <c r="I101" s="63">
        <v>23</v>
      </c>
      <c r="J101" s="32">
        <v>296</v>
      </c>
      <c r="K101" s="68" t="s">
        <v>70</v>
      </c>
      <c r="L101" s="29"/>
    </row>
    <row r="102" spans="1:12">
      <c r="A102" s="24"/>
      <c r="B102" s="25"/>
      <c r="C102" s="26"/>
      <c r="D102" s="30" t="s">
        <v>32</v>
      </c>
      <c r="E102" s="28" t="s">
        <v>46</v>
      </c>
      <c r="F102" s="60">
        <v>100</v>
      </c>
      <c r="G102" s="60">
        <v>2</v>
      </c>
      <c r="H102" s="60">
        <v>1</v>
      </c>
      <c r="I102" s="60">
        <v>25</v>
      </c>
      <c r="J102" s="60">
        <v>117</v>
      </c>
      <c r="K102" s="68" t="s">
        <v>63</v>
      </c>
      <c r="L102" s="29"/>
    </row>
    <row r="103" spans="1:12">
      <c r="A103" s="24"/>
      <c r="B103" s="25"/>
      <c r="C103" s="26"/>
      <c r="D103" s="27"/>
      <c r="E103" s="31"/>
      <c r="F103" s="32"/>
      <c r="G103" s="32"/>
      <c r="H103" s="32"/>
      <c r="I103" s="63"/>
      <c r="J103" s="32"/>
      <c r="K103" s="66"/>
      <c r="L103" s="29"/>
    </row>
    <row r="104" spans="1:12">
      <c r="A104" s="24"/>
      <c r="B104" s="25"/>
      <c r="C104" s="26"/>
      <c r="D104" s="27"/>
      <c r="E104" s="61"/>
      <c r="F104" s="62"/>
      <c r="G104" s="62"/>
      <c r="H104" s="62"/>
      <c r="I104" s="62"/>
      <c r="J104" s="62"/>
      <c r="K104" s="66"/>
      <c r="L104" s="29"/>
    </row>
    <row r="105" spans="1:12">
      <c r="A105" s="33"/>
      <c r="B105" s="34"/>
      <c r="C105" s="35"/>
      <c r="D105" s="36" t="s">
        <v>34</v>
      </c>
      <c r="E105" s="37"/>
      <c r="F105" s="38">
        <f>SUM(F99:F104)</f>
        <v>532</v>
      </c>
      <c r="G105" s="38">
        <f>SUM(G99:G104)</f>
        <v>22</v>
      </c>
      <c r="H105" s="38">
        <f>SUM(H99:H104)</f>
        <v>30</v>
      </c>
      <c r="I105" s="38">
        <f>SUM(I99:I104)</f>
        <v>97</v>
      </c>
      <c r="J105" s="38">
        <f>SUM(J99:J104)</f>
        <v>747</v>
      </c>
      <c r="K105" s="71"/>
      <c r="L105" s="38">
        <f>SUM(L99:L104)</f>
        <v>0</v>
      </c>
    </row>
    <row r="106" spans="1:12">
      <c r="A106" s="39">
        <f>A99</f>
        <v>4</v>
      </c>
      <c r="B106" s="40">
        <f>B99</f>
        <v>1</v>
      </c>
      <c r="C106" s="41" t="s">
        <v>35</v>
      </c>
      <c r="D106" s="30" t="s">
        <v>36</v>
      </c>
      <c r="E106" s="28"/>
      <c r="F106" s="29"/>
      <c r="G106" s="29"/>
      <c r="H106" s="29"/>
      <c r="I106" s="29"/>
      <c r="J106" s="29"/>
      <c r="K106" s="66"/>
      <c r="L106" s="29"/>
    </row>
    <row r="107" spans="1:12">
      <c r="A107" s="24"/>
      <c r="B107" s="25"/>
      <c r="C107" s="26"/>
      <c r="D107" s="30" t="s">
        <v>37</v>
      </c>
      <c r="E107" s="28"/>
      <c r="F107" s="29"/>
      <c r="G107" s="29"/>
      <c r="H107" s="29"/>
      <c r="I107" s="29"/>
      <c r="J107" s="29"/>
      <c r="K107" s="66"/>
      <c r="L107" s="29"/>
    </row>
    <row r="108" spans="1:12">
      <c r="A108" s="24"/>
      <c r="B108" s="25"/>
      <c r="C108" s="26"/>
      <c r="D108" s="30" t="s">
        <v>38</v>
      </c>
      <c r="E108" s="28"/>
      <c r="F108" s="29"/>
      <c r="G108" s="29"/>
      <c r="H108" s="29"/>
      <c r="I108" s="29"/>
      <c r="J108" s="29"/>
      <c r="K108" s="66"/>
      <c r="L108" s="29"/>
    </row>
    <row r="109" spans="1:12">
      <c r="A109" s="24"/>
      <c r="B109" s="25"/>
      <c r="C109" s="26"/>
      <c r="D109" s="30" t="s">
        <v>39</v>
      </c>
      <c r="E109" s="28"/>
      <c r="F109" s="29"/>
      <c r="G109" s="29"/>
      <c r="H109" s="29"/>
      <c r="I109" s="29"/>
      <c r="J109" s="29"/>
      <c r="K109" s="66"/>
      <c r="L109" s="29"/>
    </row>
    <row r="110" spans="1:12">
      <c r="A110" s="24"/>
      <c r="B110" s="25"/>
      <c r="C110" s="26"/>
      <c r="D110" s="30" t="s">
        <v>40</v>
      </c>
      <c r="E110" s="28"/>
      <c r="F110" s="29"/>
      <c r="G110" s="29"/>
      <c r="H110" s="29"/>
      <c r="I110" s="29"/>
      <c r="J110" s="29"/>
      <c r="K110" s="66"/>
      <c r="L110" s="29"/>
    </row>
    <row r="111" spans="1:12">
      <c r="A111" s="24"/>
      <c r="B111" s="25"/>
      <c r="C111" s="26"/>
      <c r="D111" s="30" t="s">
        <v>41</v>
      </c>
      <c r="E111" s="28"/>
      <c r="F111" s="29"/>
      <c r="G111" s="29"/>
      <c r="H111" s="29"/>
      <c r="I111" s="29"/>
      <c r="J111" s="29"/>
      <c r="K111" s="66"/>
      <c r="L111" s="29"/>
    </row>
    <row r="112" spans="1:12">
      <c r="A112" s="24"/>
      <c r="B112" s="25"/>
      <c r="C112" s="26"/>
      <c r="D112" s="30" t="s">
        <v>42</v>
      </c>
      <c r="E112" s="28"/>
      <c r="F112" s="29"/>
      <c r="G112" s="29"/>
      <c r="H112" s="29"/>
      <c r="I112" s="29"/>
      <c r="J112" s="29"/>
      <c r="K112" s="66"/>
      <c r="L112" s="29"/>
    </row>
    <row r="113" spans="1:12">
      <c r="A113" s="24"/>
      <c r="B113" s="25"/>
      <c r="C113" s="26"/>
      <c r="D113" s="27"/>
      <c r="E113" s="28"/>
      <c r="F113" s="29"/>
      <c r="G113" s="29"/>
      <c r="H113" s="29"/>
      <c r="I113" s="29"/>
      <c r="J113" s="29"/>
      <c r="K113" s="66"/>
      <c r="L113" s="29"/>
    </row>
    <row r="114" spans="1:12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66"/>
      <c r="L114" s="29"/>
    </row>
    <row r="115" spans="1:12">
      <c r="A115" s="33"/>
      <c r="B115" s="34"/>
      <c r="C115" s="35"/>
      <c r="D115" s="36" t="s">
        <v>34</v>
      </c>
      <c r="E115" s="37"/>
      <c r="F115" s="38">
        <f>SUM(F106:F114)</f>
        <v>0</v>
      </c>
      <c r="G115" s="38">
        <f>SUM(G106:G114)</f>
        <v>0</v>
      </c>
      <c r="H115" s="38">
        <f>SUM(H106:H114)</f>
        <v>0</v>
      </c>
      <c r="I115" s="38">
        <f>SUM(I106:I114)</f>
        <v>0</v>
      </c>
      <c r="J115" s="38">
        <f>SUM(J106:J114)</f>
        <v>0</v>
      </c>
      <c r="K115" s="71"/>
      <c r="L115" s="38">
        <f>SUM(L106:L114)</f>
        <v>0</v>
      </c>
    </row>
    <row r="116" spans="1:12" ht="15.75" customHeight="1" thickBot="1">
      <c r="A116" s="42">
        <f>A99</f>
        <v>4</v>
      </c>
      <c r="B116" s="43">
        <f>B99</f>
        <v>1</v>
      </c>
      <c r="C116" s="54" t="s">
        <v>43</v>
      </c>
      <c r="D116" s="54"/>
      <c r="E116" s="44"/>
      <c r="F116" s="45">
        <f>F105+F115</f>
        <v>532</v>
      </c>
      <c r="G116" s="45">
        <f>G105+G115</f>
        <v>22</v>
      </c>
      <c r="H116" s="45">
        <f>H105+H115</f>
        <v>30</v>
      </c>
      <c r="I116" s="45">
        <f>I105+I115</f>
        <v>97</v>
      </c>
      <c r="J116" s="45">
        <f>J105+J115</f>
        <v>747</v>
      </c>
      <c r="K116" s="45"/>
      <c r="L116" s="45">
        <f>L105+L115</f>
        <v>0</v>
      </c>
    </row>
    <row r="117" spans="1:12">
      <c r="A117" s="46">
        <v>4</v>
      </c>
      <c r="B117" s="25">
        <v>2</v>
      </c>
      <c r="C117" s="18" t="s">
        <v>25</v>
      </c>
      <c r="D117" s="19" t="s">
        <v>26</v>
      </c>
      <c r="E117" s="59" t="s">
        <v>81</v>
      </c>
      <c r="F117" s="21">
        <v>150</v>
      </c>
      <c r="G117" s="21">
        <v>20</v>
      </c>
      <c r="H117" s="21">
        <v>32</v>
      </c>
      <c r="I117" s="64">
        <v>3</v>
      </c>
      <c r="J117" s="21">
        <v>381</v>
      </c>
      <c r="K117" s="58" t="s">
        <v>82</v>
      </c>
      <c r="L117" s="23"/>
    </row>
    <row r="118" spans="1:12">
      <c r="A118" s="46"/>
      <c r="B118" s="25"/>
      <c r="C118" s="26"/>
      <c r="D118" s="30" t="s">
        <v>28</v>
      </c>
      <c r="E118" s="31" t="s">
        <v>44</v>
      </c>
      <c r="F118" s="32">
        <v>200</v>
      </c>
      <c r="G118" s="32">
        <v>0.09</v>
      </c>
      <c r="H118" s="32">
        <v>0.09</v>
      </c>
      <c r="I118" s="63">
        <v>14.97</v>
      </c>
      <c r="J118" s="32">
        <v>60</v>
      </c>
      <c r="K118" s="58" t="s">
        <v>62</v>
      </c>
      <c r="L118" s="29"/>
    </row>
    <row r="119" spans="1:12">
      <c r="A119" s="46"/>
      <c r="B119" s="25"/>
      <c r="C119" s="26"/>
      <c r="D119" s="30" t="s">
        <v>30</v>
      </c>
      <c r="E119" s="56" t="s">
        <v>57</v>
      </c>
      <c r="F119" s="32">
        <v>25</v>
      </c>
      <c r="G119" s="32">
        <v>2</v>
      </c>
      <c r="H119" s="32">
        <v>8</v>
      </c>
      <c r="I119" s="63">
        <v>13</v>
      </c>
      <c r="J119" s="32">
        <v>65</v>
      </c>
      <c r="K119" s="68" t="s">
        <v>58</v>
      </c>
      <c r="L119" s="29"/>
    </row>
    <row r="120" spans="1:12">
      <c r="A120" s="46"/>
      <c r="B120" s="25"/>
      <c r="C120" s="26"/>
      <c r="D120" s="30" t="s">
        <v>32</v>
      </c>
      <c r="E120" s="28"/>
      <c r="F120" s="29"/>
      <c r="G120" s="29"/>
      <c r="H120" s="29"/>
      <c r="I120" s="29"/>
      <c r="J120" s="29"/>
      <c r="K120" s="68"/>
      <c r="L120" s="29"/>
    </row>
    <row r="121" spans="1:12">
      <c r="A121" s="46"/>
      <c r="B121" s="25"/>
      <c r="C121" s="26"/>
      <c r="D121" s="27"/>
      <c r="E121" s="28" t="s">
        <v>83</v>
      </c>
      <c r="F121" s="60">
        <v>125</v>
      </c>
      <c r="G121" s="60">
        <v>0</v>
      </c>
      <c r="H121" s="60">
        <v>0</v>
      </c>
      <c r="I121" s="60">
        <v>14</v>
      </c>
      <c r="J121" s="60">
        <v>55</v>
      </c>
      <c r="K121" s="68" t="s">
        <v>84</v>
      </c>
      <c r="L121" s="29"/>
    </row>
    <row r="122" spans="1:12">
      <c r="A122" s="46"/>
      <c r="B122" s="25"/>
      <c r="C122" s="26"/>
      <c r="D122" s="27"/>
      <c r="E122" s="28"/>
      <c r="F122" s="29"/>
      <c r="G122" s="29"/>
      <c r="H122" s="29"/>
      <c r="I122" s="29"/>
      <c r="J122" s="29"/>
      <c r="K122" s="66"/>
      <c r="L122" s="29"/>
    </row>
    <row r="123" spans="1:12">
      <c r="A123" s="47"/>
      <c r="B123" s="34"/>
      <c r="C123" s="35"/>
      <c r="D123" s="36" t="s">
        <v>34</v>
      </c>
      <c r="E123" s="37"/>
      <c r="F123" s="38">
        <f>SUM(F117:F122)</f>
        <v>500</v>
      </c>
      <c r="G123" s="38">
        <f>SUM(G117:G122)</f>
        <v>22.09</v>
      </c>
      <c r="H123" s="38">
        <f>SUM(H117:H122)</f>
        <v>40.090000000000003</v>
      </c>
      <c r="I123" s="38">
        <f>SUM(I117:I122)</f>
        <v>44.97</v>
      </c>
      <c r="J123" s="38">
        <f>SUM(J117:J122)</f>
        <v>561</v>
      </c>
      <c r="K123" s="71"/>
      <c r="L123" s="38">
        <f>SUM(L117:L122)</f>
        <v>0</v>
      </c>
    </row>
    <row r="124" spans="1:12">
      <c r="A124" s="40">
        <f>A117</f>
        <v>4</v>
      </c>
      <c r="B124" s="40">
        <f>B117</f>
        <v>2</v>
      </c>
      <c r="C124" s="41" t="s">
        <v>35</v>
      </c>
      <c r="D124" s="30" t="s">
        <v>36</v>
      </c>
      <c r="E124" s="28"/>
      <c r="F124" s="29"/>
      <c r="G124" s="29"/>
      <c r="H124" s="29"/>
      <c r="I124" s="29"/>
      <c r="J124" s="29"/>
      <c r="K124" s="66"/>
      <c r="L124" s="29"/>
    </row>
    <row r="125" spans="1:12">
      <c r="A125" s="46"/>
      <c r="B125" s="25"/>
      <c r="C125" s="26"/>
      <c r="D125" s="30" t="s">
        <v>37</v>
      </c>
      <c r="E125" s="28"/>
      <c r="F125" s="29"/>
      <c r="G125" s="29"/>
      <c r="H125" s="29"/>
      <c r="I125" s="29"/>
      <c r="J125" s="29"/>
      <c r="K125" s="66"/>
      <c r="L125" s="29"/>
    </row>
    <row r="126" spans="1:12">
      <c r="A126" s="46"/>
      <c r="B126" s="25"/>
      <c r="C126" s="26"/>
      <c r="D126" s="30" t="s">
        <v>38</v>
      </c>
      <c r="E126" s="28"/>
      <c r="F126" s="29"/>
      <c r="G126" s="29"/>
      <c r="H126" s="29"/>
      <c r="I126" s="29"/>
      <c r="J126" s="29"/>
      <c r="K126" s="66"/>
      <c r="L126" s="29"/>
    </row>
    <row r="127" spans="1:12">
      <c r="A127" s="46"/>
      <c r="B127" s="25"/>
      <c r="C127" s="26"/>
      <c r="D127" s="30" t="s">
        <v>39</v>
      </c>
      <c r="E127" s="28"/>
      <c r="F127" s="29"/>
      <c r="G127" s="29"/>
      <c r="H127" s="29"/>
      <c r="I127" s="29"/>
      <c r="J127" s="29"/>
      <c r="K127" s="66"/>
      <c r="L127" s="29"/>
    </row>
    <row r="128" spans="1:12">
      <c r="A128" s="46"/>
      <c r="B128" s="25"/>
      <c r="C128" s="26"/>
      <c r="D128" s="30" t="s">
        <v>40</v>
      </c>
      <c r="E128" s="28"/>
      <c r="F128" s="29"/>
      <c r="G128" s="29"/>
      <c r="H128" s="29"/>
      <c r="I128" s="29"/>
      <c r="J128" s="29"/>
      <c r="K128" s="66"/>
      <c r="L128" s="29"/>
    </row>
    <row r="129" spans="1:12">
      <c r="A129" s="46"/>
      <c r="B129" s="25"/>
      <c r="C129" s="26"/>
      <c r="D129" s="30" t="s">
        <v>41</v>
      </c>
      <c r="E129" s="28"/>
      <c r="F129" s="29"/>
      <c r="G129" s="29"/>
      <c r="H129" s="29"/>
      <c r="I129" s="29"/>
      <c r="J129" s="29"/>
      <c r="K129" s="66"/>
      <c r="L129" s="29"/>
    </row>
    <row r="130" spans="1:12">
      <c r="A130" s="46"/>
      <c r="B130" s="25"/>
      <c r="C130" s="26"/>
      <c r="D130" s="30" t="s">
        <v>42</v>
      </c>
      <c r="E130" s="28"/>
      <c r="F130" s="29"/>
      <c r="G130" s="29"/>
      <c r="H130" s="29"/>
      <c r="I130" s="29"/>
      <c r="J130" s="29"/>
      <c r="K130" s="66"/>
      <c r="L130" s="29"/>
    </row>
    <row r="131" spans="1:12">
      <c r="A131" s="46"/>
      <c r="B131" s="25"/>
      <c r="C131" s="26"/>
      <c r="D131" s="27"/>
      <c r="E131" s="28"/>
      <c r="F131" s="29"/>
      <c r="G131" s="29"/>
      <c r="H131" s="29"/>
      <c r="I131" s="29"/>
      <c r="J131" s="29"/>
      <c r="K131" s="66"/>
      <c r="L131" s="29"/>
    </row>
    <row r="132" spans="1:12">
      <c r="A132" s="46"/>
      <c r="B132" s="25"/>
      <c r="C132" s="26"/>
      <c r="D132" s="27"/>
      <c r="E132" s="28"/>
      <c r="F132" s="29"/>
      <c r="G132" s="29"/>
      <c r="H132" s="29"/>
      <c r="I132" s="29"/>
      <c r="J132" s="29"/>
      <c r="K132" s="66"/>
      <c r="L132" s="29"/>
    </row>
    <row r="133" spans="1:12">
      <c r="A133" s="47"/>
      <c r="B133" s="34"/>
      <c r="C133" s="35"/>
      <c r="D133" s="36" t="s">
        <v>34</v>
      </c>
      <c r="E133" s="37"/>
      <c r="F133" s="38">
        <f>SUM(F124:F132)</f>
        <v>0</v>
      </c>
      <c r="G133" s="38">
        <f>SUM(G124:G132)</f>
        <v>0</v>
      </c>
      <c r="H133" s="38">
        <f>SUM(H124:H132)</f>
        <v>0</v>
      </c>
      <c r="I133" s="38">
        <f>SUM(I124:I132)</f>
        <v>0</v>
      </c>
      <c r="J133" s="38">
        <f>SUM(J124:J132)</f>
        <v>0</v>
      </c>
      <c r="K133" s="71"/>
      <c r="L133" s="38">
        <f>SUM(L124:L132)</f>
        <v>0</v>
      </c>
    </row>
    <row r="134" spans="1:12" ht="15.75" customHeight="1" thickBot="1">
      <c r="A134" s="48">
        <f>A117</f>
        <v>4</v>
      </c>
      <c r="B134" s="48">
        <f>B117</f>
        <v>2</v>
      </c>
      <c r="C134" s="54" t="s">
        <v>43</v>
      </c>
      <c r="D134" s="54"/>
      <c r="E134" s="44"/>
      <c r="F134" s="45">
        <f>F123+F133</f>
        <v>500</v>
      </c>
      <c r="G134" s="45">
        <f>G123+G133</f>
        <v>22.09</v>
      </c>
      <c r="H134" s="45">
        <f>H123+H133</f>
        <v>40.090000000000003</v>
      </c>
      <c r="I134" s="45">
        <f>I123+I133</f>
        <v>44.97</v>
      </c>
      <c r="J134" s="45">
        <f>J123+J133</f>
        <v>561</v>
      </c>
      <c r="K134" s="45"/>
      <c r="L134" s="45">
        <f>L123+L133</f>
        <v>0</v>
      </c>
    </row>
    <row r="135" spans="1:12">
      <c r="A135" s="16">
        <v>4</v>
      </c>
      <c r="B135" s="17">
        <v>3</v>
      </c>
      <c r="C135" s="18" t="s">
        <v>25</v>
      </c>
      <c r="D135" s="19" t="s">
        <v>26</v>
      </c>
      <c r="E135" s="59" t="s">
        <v>85</v>
      </c>
      <c r="F135" s="21">
        <v>90</v>
      </c>
      <c r="G135" s="21">
        <v>3</v>
      </c>
      <c r="H135" s="21">
        <v>9</v>
      </c>
      <c r="I135" s="64">
        <v>15</v>
      </c>
      <c r="J135" s="21">
        <v>154</v>
      </c>
      <c r="K135" s="58" t="s">
        <v>86</v>
      </c>
      <c r="L135" s="23"/>
    </row>
    <row r="136" spans="1:12">
      <c r="A136" s="24"/>
      <c r="B136" s="25"/>
      <c r="C136" s="26"/>
      <c r="D136" s="27"/>
      <c r="E136" s="76" t="s">
        <v>49</v>
      </c>
      <c r="F136" s="74">
        <v>150</v>
      </c>
      <c r="G136" s="74">
        <v>11</v>
      </c>
      <c r="H136" s="74">
        <v>4</v>
      </c>
      <c r="I136" s="75">
        <v>43</v>
      </c>
      <c r="J136" s="74">
        <v>190</v>
      </c>
      <c r="K136" s="68" t="s">
        <v>64</v>
      </c>
      <c r="L136" s="29"/>
    </row>
    <row r="137" spans="1:12">
      <c r="A137" s="24"/>
      <c r="B137" s="25"/>
      <c r="C137" s="26"/>
      <c r="D137" s="30" t="s">
        <v>28</v>
      </c>
      <c r="E137" s="31" t="s">
        <v>44</v>
      </c>
      <c r="F137" s="32">
        <v>200</v>
      </c>
      <c r="G137" s="32">
        <v>0.09</v>
      </c>
      <c r="H137" s="32">
        <v>0.09</v>
      </c>
      <c r="I137" s="63">
        <v>15</v>
      </c>
      <c r="J137" s="32">
        <v>60</v>
      </c>
      <c r="K137" s="69" t="s">
        <v>62</v>
      </c>
      <c r="L137" s="29"/>
    </row>
    <row r="138" spans="1:12" ht="15.75" customHeight="1">
      <c r="A138" s="24"/>
      <c r="B138" s="25"/>
      <c r="C138" s="26"/>
      <c r="D138" s="30" t="s">
        <v>30</v>
      </c>
      <c r="E138" s="56" t="s">
        <v>87</v>
      </c>
      <c r="F138" s="32">
        <v>30</v>
      </c>
      <c r="G138" s="32">
        <v>2</v>
      </c>
      <c r="H138" s="32">
        <v>0</v>
      </c>
      <c r="I138" s="63">
        <v>10</v>
      </c>
      <c r="J138" s="32">
        <v>53</v>
      </c>
      <c r="K138" s="69" t="s">
        <v>55</v>
      </c>
      <c r="L138" s="29"/>
    </row>
    <row r="139" spans="1:12">
      <c r="A139" s="24"/>
      <c r="B139" s="25"/>
      <c r="C139" s="26"/>
      <c r="D139" s="30" t="s">
        <v>32</v>
      </c>
      <c r="E139" s="28"/>
      <c r="F139" s="29"/>
      <c r="G139" s="29"/>
      <c r="H139" s="29"/>
      <c r="I139" s="29"/>
      <c r="J139" s="29"/>
      <c r="K139" s="68"/>
      <c r="L139" s="29"/>
    </row>
    <row r="140" spans="1:12">
      <c r="A140" s="24"/>
      <c r="B140" s="25"/>
      <c r="C140" s="26"/>
      <c r="D140" s="27"/>
      <c r="E140" s="28" t="s">
        <v>88</v>
      </c>
      <c r="F140" s="60">
        <v>30</v>
      </c>
      <c r="G140" s="60">
        <v>0</v>
      </c>
      <c r="H140" s="60">
        <v>1</v>
      </c>
      <c r="I140" s="60">
        <v>3</v>
      </c>
      <c r="J140" s="60">
        <v>24</v>
      </c>
      <c r="K140" s="68" t="s">
        <v>89</v>
      </c>
      <c r="L140" s="29"/>
    </row>
    <row r="141" spans="1:12">
      <c r="A141" s="24"/>
      <c r="B141" s="25"/>
      <c r="C141" s="26"/>
      <c r="D141" s="27"/>
      <c r="E141" s="28"/>
      <c r="F141" s="29"/>
      <c r="G141" s="29"/>
      <c r="H141" s="29"/>
      <c r="I141" s="29"/>
      <c r="J141" s="29"/>
      <c r="K141" s="68"/>
      <c r="L141" s="29"/>
    </row>
    <row r="142" spans="1:12">
      <c r="A142" s="33"/>
      <c r="B142" s="34"/>
      <c r="C142" s="35"/>
      <c r="D142" s="36" t="s">
        <v>34</v>
      </c>
      <c r="E142" s="37"/>
      <c r="F142" s="38">
        <f>SUM(F135:F141)</f>
        <v>500</v>
      </c>
      <c r="G142" s="38">
        <f>SUM(G135:G141)</f>
        <v>16.09</v>
      </c>
      <c r="H142" s="38">
        <f>SUM(H135:H141)</f>
        <v>14.09</v>
      </c>
      <c r="I142" s="38">
        <f>SUM(I135:I141)</f>
        <v>86</v>
      </c>
      <c r="J142" s="38">
        <f>SUM(J135:J141)</f>
        <v>481</v>
      </c>
      <c r="K142" s="71"/>
      <c r="L142" s="38">
        <f>SUM(L135:L141)</f>
        <v>0</v>
      </c>
    </row>
    <row r="143" spans="1:12">
      <c r="A143" s="39">
        <f>A135</f>
        <v>4</v>
      </c>
      <c r="B143" s="40">
        <f>B135</f>
        <v>3</v>
      </c>
      <c r="C143" s="41" t="s">
        <v>35</v>
      </c>
      <c r="D143" s="30" t="s">
        <v>36</v>
      </c>
      <c r="E143" s="28"/>
      <c r="F143" s="29"/>
      <c r="G143" s="29"/>
      <c r="H143" s="29"/>
      <c r="I143" s="29"/>
      <c r="J143" s="29"/>
      <c r="K143" s="66"/>
      <c r="L143" s="29"/>
    </row>
    <row r="144" spans="1:12">
      <c r="A144" s="24"/>
      <c r="B144" s="25"/>
      <c r="C144" s="26"/>
      <c r="D144" s="30" t="s">
        <v>37</v>
      </c>
      <c r="E144" s="28"/>
      <c r="F144" s="29"/>
      <c r="G144" s="29"/>
      <c r="H144" s="29"/>
      <c r="I144" s="29"/>
      <c r="J144" s="29"/>
      <c r="K144" s="66"/>
      <c r="L144" s="29"/>
    </row>
    <row r="145" spans="1:12">
      <c r="A145" s="24"/>
      <c r="B145" s="25"/>
      <c r="C145" s="26"/>
      <c r="D145" s="30" t="s">
        <v>38</v>
      </c>
      <c r="E145" s="28"/>
      <c r="F145" s="29"/>
      <c r="G145" s="29"/>
      <c r="H145" s="29"/>
      <c r="I145" s="29"/>
      <c r="J145" s="29"/>
      <c r="K145" s="66"/>
      <c r="L145" s="29"/>
    </row>
    <row r="146" spans="1:12">
      <c r="A146" s="24"/>
      <c r="B146" s="25"/>
      <c r="C146" s="26"/>
      <c r="D146" s="30" t="s">
        <v>39</v>
      </c>
      <c r="E146" s="28"/>
      <c r="F146" s="29"/>
      <c r="G146" s="29"/>
      <c r="H146" s="29"/>
      <c r="I146" s="29"/>
      <c r="J146" s="29"/>
      <c r="K146" s="66"/>
      <c r="L146" s="29"/>
    </row>
    <row r="147" spans="1:12">
      <c r="A147" s="24"/>
      <c r="B147" s="25"/>
      <c r="C147" s="26"/>
      <c r="D147" s="30" t="s">
        <v>40</v>
      </c>
      <c r="E147" s="28"/>
      <c r="F147" s="29"/>
      <c r="G147" s="29"/>
      <c r="H147" s="29"/>
      <c r="I147" s="29"/>
      <c r="J147" s="29"/>
      <c r="K147" s="66"/>
      <c r="L147" s="29"/>
    </row>
    <row r="148" spans="1:12">
      <c r="A148" s="24"/>
      <c r="B148" s="25"/>
      <c r="C148" s="26"/>
      <c r="D148" s="30" t="s">
        <v>41</v>
      </c>
      <c r="E148" s="28"/>
      <c r="F148" s="29"/>
      <c r="G148" s="29"/>
      <c r="H148" s="29"/>
      <c r="I148" s="29"/>
      <c r="J148" s="29"/>
      <c r="K148" s="66"/>
      <c r="L148" s="29"/>
    </row>
    <row r="149" spans="1:12">
      <c r="A149" s="24"/>
      <c r="B149" s="25"/>
      <c r="C149" s="26"/>
      <c r="D149" s="30" t="s">
        <v>42</v>
      </c>
      <c r="E149" s="28"/>
      <c r="F149" s="29"/>
      <c r="G149" s="29"/>
      <c r="H149" s="29"/>
      <c r="I149" s="29"/>
      <c r="J149" s="29"/>
      <c r="K149" s="66"/>
      <c r="L149" s="29"/>
    </row>
    <row r="150" spans="1:12">
      <c r="A150" s="24"/>
      <c r="B150" s="25"/>
      <c r="C150" s="26"/>
      <c r="D150" s="27"/>
      <c r="E150" s="28"/>
      <c r="F150" s="29"/>
      <c r="G150" s="29"/>
      <c r="H150" s="29"/>
      <c r="I150" s="29"/>
      <c r="J150" s="29"/>
      <c r="K150" s="66"/>
      <c r="L150" s="29"/>
    </row>
    <row r="151" spans="1:12">
      <c r="A151" s="24"/>
      <c r="B151" s="25"/>
      <c r="C151" s="26"/>
      <c r="D151" s="27"/>
      <c r="E151" s="28"/>
      <c r="F151" s="29"/>
      <c r="G151" s="29"/>
      <c r="H151" s="29"/>
      <c r="I151" s="29"/>
      <c r="J151" s="29"/>
      <c r="K151" s="66"/>
      <c r="L151" s="29"/>
    </row>
    <row r="152" spans="1:12">
      <c r="A152" s="33"/>
      <c r="B152" s="34"/>
      <c r="C152" s="35"/>
      <c r="D152" s="36" t="s">
        <v>34</v>
      </c>
      <c r="E152" s="37"/>
      <c r="F152" s="38">
        <f>SUM(F143:F151)</f>
        <v>0</v>
      </c>
      <c r="G152" s="38">
        <f>SUM(G143:G151)</f>
        <v>0</v>
      </c>
      <c r="H152" s="38">
        <f>SUM(H143:H151)</f>
        <v>0</v>
      </c>
      <c r="I152" s="38">
        <f>SUM(I143:I151)</f>
        <v>0</v>
      </c>
      <c r="J152" s="38">
        <f>SUM(J143:J151)</f>
        <v>0</v>
      </c>
      <c r="K152" s="71"/>
      <c r="L152" s="38">
        <f>SUM(L143:L151)</f>
        <v>0</v>
      </c>
    </row>
    <row r="153" spans="1:12" ht="15.75" customHeight="1" thickBot="1">
      <c r="A153" s="42">
        <f>A135</f>
        <v>4</v>
      </c>
      <c r="B153" s="43">
        <f>B135</f>
        <v>3</v>
      </c>
      <c r="C153" s="54" t="s">
        <v>43</v>
      </c>
      <c r="D153" s="54"/>
      <c r="E153" s="44"/>
      <c r="F153" s="45">
        <f>F142+F152</f>
        <v>500</v>
      </c>
      <c r="G153" s="45">
        <f>G142+G152</f>
        <v>16.09</v>
      </c>
      <c r="H153" s="45">
        <f>H142+H152</f>
        <v>14.09</v>
      </c>
      <c r="I153" s="45">
        <f>I142+I152</f>
        <v>86</v>
      </c>
      <c r="J153" s="45">
        <f>J142+J152</f>
        <v>481</v>
      </c>
      <c r="K153" s="45"/>
      <c r="L153" s="45">
        <f>L142+L152</f>
        <v>0</v>
      </c>
    </row>
    <row r="154" spans="1:12">
      <c r="A154" s="16">
        <v>4</v>
      </c>
      <c r="B154" s="17">
        <v>4</v>
      </c>
      <c r="C154" s="18" t="s">
        <v>25</v>
      </c>
      <c r="D154" s="19" t="s">
        <v>26</v>
      </c>
      <c r="E154" s="59" t="s">
        <v>90</v>
      </c>
      <c r="F154" s="21">
        <v>200</v>
      </c>
      <c r="G154" s="21">
        <v>8</v>
      </c>
      <c r="H154" s="21">
        <v>10</v>
      </c>
      <c r="I154" s="64">
        <v>38</v>
      </c>
      <c r="J154" s="21">
        <v>273</v>
      </c>
      <c r="K154" s="58" t="s">
        <v>61</v>
      </c>
      <c r="L154" s="23"/>
    </row>
    <row r="155" spans="1:12">
      <c r="A155" s="24"/>
      <c r="B155" s="25"/>
      <c r="C155" s="26"/>
      <c r="D155" s="30" t="s">
        <v>28</v>
      </c>
      <c r="E155" s="56" t="s">
        <v>29</v>
      </c>
      <c r="F155" s="32">
        <v>200</v>
      </c>
      <c r="G155" s="32">
        <v>0.09</v>
      </c>
      <c r="H155" s="32">
        <v>0.09</v>
      </c>
      <c r="I155" s="63">
        <v>15</v>
      </c>
      <c r="J155" s="32">
        <v>61</v>
      </c>
      <c r="K155" s="69" t="s">
        <v>54</v>
      </c>
      <c r="L155" s="29"/>
    </row>
    <row r="156" spans="1:12">
      <c r="A156" s="24"/>
      <c r="B156" s="25"/>
      <c r="C156" s="26"/>
      <c r="D156" s="30" t="s">
        <v>30</v>
      </c>
      <c r="E156" s="56" t="s">
        <v>47</v>
      </c>
      <c r="F156" s="32">
        <v>32</v>
      </c>
      <c r="G156" s="32">
        <v>13</v>
      </c>
      <c r="H156" s="32">
        <v>16</v>
      </c>
      <c r="I156" s="63">
        <v>23</v>
      </c>
      <c r="J156" s="32">
        <v>296</v>
      </c>
      <c r="K156" s="68" t="s">
        <v>70</v>
      </c>
      <c r="L156" s="29"/>
    </row>
    <row r="157" spans="1:12">
      <c r="A157" s="24"/>
      <c r="B157" s="25"/>
      <c r="C157" s="26"/>
      <c r="D157" s="30" t="s">
        <v>32</v>
      </c>
      <c r="E157" s="31"/>
      <c r="F157" s="32"/>
      <c r="G157" s="32"/>
      <c r="H157" s="32"/>
      <c r="I157" s="63"/>
      <c r="J157" s="32"/>
      <c r="K157" s="68"/>
      <c r="L157" s="29"/>
    </row>
    <row r="158" spans="1:12">
      <c r="A158" s="24"/>
      <c r="B158" s="25"/>
      <c r="C158" s="26"/>
      <c r="D158" s="27"/>
      <c r="E158" s="28" t="s">
        <v>91</v>
      </c>
      <c r="F158" s="60">
        <v>60</v>
      </c>
      <c r="G158" s="60">
        <v>1</v>
      </c>
      <c r="H158" s="60">
        <v>2</v>
      </c>
      <c r="I158" s="60">
        <v>10</v>
      </c>
      <c r="J158" s="60">
        <v>62</v>
      </c>
      <c r="K158" s="68" t="s">
        <v>92</v>
      </c>
      <c r="L158" s="29"/>
    </row>
    <row r="159" spans="1:12">
      <c r="A159" s="24"/>
      <c r="B159" s="25"/>
      <c r="C159" s="26"/>
      <c r="D159" s="27"/>
      <c r="E159" s="28"/>
      <c r="F159" s="29"/>
      <c r="G159" s="29"/>
      <c r="H159" s="29"/>
      <c r="I159" s="29"/>
      <c r="J159" s="29"/>
      <c r="K159" s="66"/>
      <c r="L159" s="29"/>
    </row>
    <row r="160" spans="1:12">
      <c r="A160" s="33"/>
      <c r="B160" s="34"/>
      <c r="C160" s="35"/>
      <c r="D160" s="36" t="s">
        <v>34</v>
      </c>
      <c r="E160" s="37"/>
      <c r="F160" s="38">
        <f>SUM(F154:F159)</f>
        <v>492</v>
      </c>
      <c r="G160" s="38">
        <f>SUM(G154:G159)</f>
        <v>22.09</v>
      </c>
      <c r="H160" s="38">
        <f>SUM(H154:H159)</f>
        <v>28.09</v>
      </c>
      <c r="I160" s="38">
        <f>SUM(I154:I159)</f>
        <v>86</v>
      </c>
      <c r="J160" s="38">
        <f>SUM(J154:J159)</f>
        <v>692</v>
      </c>
      <c r="K160" s="71"/>
      <c r="L160" s="38">
        <f>SUM(L154:L159)</f>
        <v>0</v>
      </c>
    </row>
    <row r="161" spans="1:12">
      <c r="A161" s="39">
        <f>A154</f>
        <v>4</v>
      </c>
      <c r="B161" s="40">
        <f>B154</f>
        <v>4</v>
      </c>
      <c r="C161" s="41" t="s">
        <v>35</v>
      </c>
      <c r="D161" s="30" t="s">
        <v>36</v>
      </c>
      <c r="E161" s="28"/>
      <c r="F161" s="29"/>
      <c r="G161" s="29"/>
      <c r="H161" s="29"/>
      <c r="I161" s="29"/>
      <c r="J161" s="29"/>
      <c r="K161" s="66"/>
      <c r="L161" s="29"/>
    </row>
    <row r="162" spans="1:12">
      <c r="A162" s="24"/>
      <c r="B162" s="25"/>
      <c r="C162" s="26"/>
      <c r="D162" s="30" t="s">
        <v>37</v>
      </c>
      <c r="E162" s="28"/>
      <c r="F162" s="29"/>
      <c r="G162" s="29"/>
      <c r="H162" s="29"/>
      <c r="I162" s="29"/>
      <c r="J162" s="29"/>
      <c r="K162" s="66"/>
      <c r="L162" s="29"/>
    </row>
    <row r="163" spans="1:12">
      <c r="A163" s="24"/>
      <c r="B163" s="25"/>
      <c r="C163" s="26"/>
      <c r="D163" s="30" t="s">
        <v>38</v>
      </c>
      <c r="E163" s="28"/>
      <c r="F163" s="29"/>
      <c r="G163" s="29"/>
      <c r="H163" s="29"/>
      <c r="I163" s="29"/>
      <c r="J163" s="29"/>
      <c r="K163" s="66"/>
      <c r="L163" s="29"/>
    </row>
    <row r="164" spans="1:12">
      <c r="A164" s="24"/>
      <c r="B164" s="25"/>
      <c r="C164" s="26"/>
      <c r="D164" s="30" t="s">
        <v>39</v>
      </c>
      <c r="E164" s="28"/>
      <c r="F164" s="29"/>
      <c r="G164" s="29"/>
      <c r="H164" s="29"/>
      <c r="I164" s="29"/>
      <c r="J164" s="29"/>
      <c r="K164" s="66"/>
      <c r="L164" s="29"/>
    </row>
    <row r="165" spans="1:12">
      <c r="A165" s="24"/>
      <c r="B165" s="25"/>
      <c r="C165" s="26"/>
      <c r="D165" s="30" t="s">
        <v>40</v>
      </c>
      <c r="E165" s="28"/>
      <c r="F165" s="29"/>
      <c r="G165" s="29"/>
      <c r="H165" s="29"/>
      <c r="I165" s="29"/>
      <c r="J165" s="29"/>
      <c r="K165" s="66"/>
      <c r="L165" s="29"/>
    </row>
    <row r="166" spans="1:12">
      <c r="A166" s="24"/>
      <c r="B166" s="25"/>
      <c r="C166" s="26"/>
      <c r="D166" s="30" t="s">
        <v>41</v>
      </c>
      <c r="E166" s="28"/>
      <c r="F166" s="29"/>
      <c r="G166" s="29"/>
      <c r="H166" s="29"/>
      <c r="I166" s="29"/>
      <c r="J166" s="29"/>
      <c r="K166" s="66"/>
      <c r="L166" s="29"/>
    </row>
    <row r="167" spans="1:12">
      <c r="A167" s="24"/>
      <c r="B167" s="25"/>
      <c r="C167" s="26"/>
      <c r="D167" s="30" t="s">
        <v>42</v>
      </c>
      <c r="E167" s="28"/>
      <c r="F167" s="29"/>
      <c r="G167" s="29"/>
      <c r="H167" s="29"/>
      <c r="I167" s="29"/>
      <c r="J167" s="29"/>
      <c r="K167" s="66"/>
      <c r="L167" s="29"/>
    </row>
    <row r="168" spans="1:12">
      <c r="A168" s="24"/>
      <c r="B168" s="25"/>
      <c r="C168" s="26"/>
      <c r="D168" s="27"/>
      <c r="E168" s="28"/>
      <c r="F168" s="29"/>
      <c r="G168" s="29"/>
      <c r="H168" s="29"/>
      <c r="I168" s="29"/>
      <c r="J168" s="29"/>
      <c r="K168" s="66"/>
      <c r="L168" s="29"/>
    </row>
    <row r="169" spans="1:12">
      <c r="A169" s="24"/>
      <c r="B169" s="25"/>
      <c r="C169" s="26"/>
      <c r="D169" s="27"/>
      <c r="E169" s="28"/>
      <c r="F169" s="29"/>
      <c r="G169" s="29"/>
      <c r="H169" s="29"/>
      <c r="I169" s="29"/>
      <c r="J169" s="29"/>
      <c r="K169" s="66"/>
      <c r="L169" s="29"/>
    </row>
    <row r="170" spans="1:12">
      <c r="A170" s="33"/>
      <c r="B170" s="34"/>
      <c r="C170" s="35"/>
      <c r="D170" s="36" t="s">
        <v>34</v>
      </c>
      <c r="E170" s="37"/>
      <c r="F170" s="38">
        <f>SUM(F161:F169)</f>
        <v>0</v>
      </c>
      <c r="G170" s="38">
        <f>SUM(G161:G169)</f>
        <v>0</v>
      </c>
      <c r="H170" s="38">
        <f>SUM(H161:H169)</f>
        <v>0</v>
      </c>
      <c r="I170" s="38">
        <f>SUM(I161:I169)</f>
        <v>0</v>
      </c>
      <c r="J170" s="38">
        <f>SUM(J161:J169)</f>
        <v>0</v>
      </c>
      <c r="K170" s="71"/>
      <c r="L170" s="38">
        <f>SUM(L161:L169)</f>
        <v>0</v>
      </c>
    </row>
    <row r="171" spans="1:12" ht="15.75" customHeight="1" thickBot="1">
      <c r="A171" s="42">
        <f>A154</f>
        <v>4</v>
      </c>
      <c r="B171" s="43">
        <f>B154</f>
        <v>4</v>
      </c>
      <c r="C171" s="54" t="s">
        <v>43</v>
      </c>
      <c r="D171" s="54"/>
      <c r="E171" s="44"/>
      <c r="F171" s="45">
        <f>F160+F170</f>
        <v>492</v>
      </c>
      <c r="G171" s="45">
        <f>G160+G170</f>
        <v>22.09</v>
      </c>
      <c r="H171" s="45">
        <f>H160+H170</f>
        <v>28.09</v>
      </c>
      <c r="I171" s="45">
        <f>I160+I170</f>
        <v>86</v>
      </c>
      <c r="J171" s="45">
        <f>J160+J170</f>
        <v>692</v>
      </c>
      <c r="K171" s="45"/>
      <c r="L171" s="45">
        <f>L160+L170</f>
        <v>0</v>
      </c>
    </row>
    <row r="172" spans="1:12">
      <c r="A172" s="16">
        <v>4</v>
      </c>
      <c r="B172" s="17">
        <v>5</v>
      </c>
      <c r="C172" s="18" t="s">
        <v>25</v>
      </c>
      <c r="D172" s="19" t="s">
        <v>26</v>
      </c>
      <c r="E172" s="59" t="s">
        <v>93</v>
      </c>
      <c r="F172" s="21">
        <v>180</v>
      </c>
      <c r="G172" s="21">
        <v>19</v>
      </c>
      <c r="H172" s="21">
        <v>15</v>
      </c>
      <c r="I172" s="64">
        <v>36</v>
      </c>
      <c r="J172" s="21">
        <v>352</v>
      </c>
      <c r="K172" s="58" t="s">
        <v>94</v>
      </c>
      <c r="L172" s="23"/>
    </row>
    <row r="173" spans="1:12">
      <c r="A173" s="24"/>
      <c r="B173" s="25"/>
      <c r="C173" s="26"/>
      <c r="D173" s="30" t="s">
        <v>28</v>
      </c>
      <c r="E173" s="31" t="s">
        <v>44</v>
      </c>
      <c r="F173" s="32">
        <v>200</v>
      </c>
      <c r="G173" s="32">
        <v>0.09</v>
      </c>
      <c r="H173" s="32">
        <v>0.09</v>
      </c>
      <c r="I173" s="63">
        <v>15</v>
      </c>
      <c r="J173" s="32">
        <v>60</v>
      </c>
      <c r="K173" s="69" t="s">
        <v>62</v>
      </c>
      <c r="L173" s="29"/>
    </row>
    <row r="174" spans="1:12">
      <c r="A174" s="24"/>
      <c r="B174" s="25"/>
      <c r="C174" s="26"/>
      <c r="D174" s="30" t="s">
        <v>30</v>
      </c>
      <c r="E174" s="56" t="s">
        <v>57</v>
      </c>
      <c r="F174" s="32">
        <v>25</v>
      </c>
      <c r="G174" s="32">
        <v>2</v>
      </c>
      <c r="H174" s="32">
        <v>8</v>
      </c>
      <c r="I174" s="63">
        <v>13</v>
      </c>
      <c r="J174" s="32">
        <v>65</v>
      </c>
      <c r="K174" s="69" t="s">
        <v>58</v>
      </c>
      <c r="L174" s="29"/>
    </row>
    <row r="175" spans="1:12">
      <c r="A175" s="24"/>
      <c r="B175" s="25"/>
      <c r="C175" s="26"/>
      <c r="D175" s="30" t="s">
        <v>32</v>
      </c>
      <c r="E175" s="73" t="s">
        <v>46</v>
      </c>
      <c r="F175" s="74">
        <v>100</v>
      </c>
      <c r="G175" s="74">
        <v>1.85</v>
      </c>
      <c r="H175" s="74">
        <v>0.62</v>
      </c>
      <c r="I175" s="75">
        <v>25.31</v>
      </c>
      <c r="J175" s="74">
        <v>117</v>
      </c>
      <c r="K175" s="68" t="s">
        <v>63</v>
      </c>
      <c r="L175" s="29"/>
    </row>
    <row r="176" spans="1:12">
      <c r="A176" s="24"/>
      <c r="B176" s="25"/>
      <c r="C176" s="26"/>
      <c r="D176" s="27"/>
      <c r="E176" s="28"/>
      <c r="F176" s="29"/>
      <c r="G176" s="29"/>
      <c r="H176" s="29"/>
      <c r="I176" s="29"/>
      <c r="J176" s="29"/>
      <c r="K176" s="66"/>
      <c r="L176" s="29"/>
    </row>
    <row r="177" spans="1:12">
      <c r="A177" s="24"/>
      <c r="B177" s="25"/>
      <c r="C177" s="26"/>
      <c r="D177" s="27"/>
      <c r="E177" s="28"/>
      <c r="F177" s="29"/>
      <c r="G177" s="29"/>
      <c r="H177" s="29"/>
      <c r="I177" s="29"/>
      <c r="J177" s="29"/>
      <c r="K177" s="66"/>
      <c r="L177" s="29"/>
    </row>
    <row r="178" spans="1:12" ht="15.75" customHeight="1">
      <c r="A178" s="33"/>
      <c r="B178" s="34"/>
      <c r="C178" s="35"/>
      <c r="D178" s="36" t="s">
        <v>34</v>
      </c>
      <c r="E178" s="37"/>
      <c r="F178" s="38">
        <f>SUM(F172:F177)</f>
        <v>505</v>
      </c>
      <c r="G178" s="38">
        <f>SUM(G172:G177)</f>
        <v>22.94</v>
      </c>
      <c r="H178" s="38">
        <f>SUM(H172:H177)</f>
        <v>23.71</v>
      </c>
      <c r="I178" s="38">
        <f>SUM(I172:I177)</f>
        <v>89.31</v>
      </c>
      <c r="J178" s="38">
        <f>SUM(J172:J177)</f>
        <v>594</v>
      </c>
      <c r="K178" s="71"/>
      <c r="L178" s="38">
        <f>SUM(L172:L177)</f>
        <v>0</v>
      </c>
    </row>
    <row r="179" spans="1:12">
      <c r="A179" s="39">
        <f>A172</f>
        <v>4</v>
      </c>
      <c r="B179" s="40">
        <f>B172</f>
        <v>5</v>
      </c>
      <c r="C179" s="41" t="s">
        <v>35</v>
      </c>
      <c r="D179" s="30" t="s">
        <v>36</v>
      </c>
      <c r="E179" s="28"/>
      <c r="F179" s="29"/>
      <c r="G179" s="29"/>
      <c r="H179" s="29"/>
      <c r="I179" s="29"/>
      <c r="J179" s="29"/>
      <c r="K179" s="66"/>
      <c r="L179" s="29"/>
    </row>
    <row r="180" spans="1:12">
      <c r="A180" s="24"/>
      <c r="B180" s="25"/>
      <c r="C180" s="26"/>
      <c r="D180" s="30" t="s">
        <v>37</v>
      </c>
      <c r="E180" s="28"/>
      <c r="F180" s="29"/>
      <c r="G180" s="29"/>
      <c r="H180" s="29"/>
      <c r="I180" s="29"/>
      <c r="J180" s="29"/>
      <c r="K180" s="66"/>
      <c r="L180" s="29"/>
    </row>
    <row r="181" spans="1:12">
      <c r="A181" s="24"/>
      <c r="B181" s="25"/>
      <c r="C181" s="26"/>
      <c r="D181" s="30" t="s">
        <v>38</v>
      </c>
      <c r="E181" s="28"/>
      <c r="F181" s="29"/>
      <c r="G181" s="29"/>
      <c r="H181" s="29"/>
      <c r="I181" s="29"/>
      <c r="J181" s="29"/>
      <c r="K181" s="66"/>
      <c r="L181" s="29"/>
    </row>
    <row r="182" spans="1:12">
      <c r="A182" s="24"/>
      <c r="B182" s="25"/>
      <c r="C182" s="26"/>
      <c r="D182" s="30" t="s">
        <v>39</v>
      </c>
      <c r="E182" s="28"/>
      <c r="F182" s="29"/>
      <c r="G182" s="29"/>
      <c r="H182" s="29"/>
      <c r="I182" s="29"/>
      <c r="J182" s="29"/>
      <c r="K182" s="66"/>
      <c r="L182" s="29"/>
    </row>
    <row r="183" spans="1:12">
      <c r="A183" s="24"/>
      <c r="B183" s="25"/>
      <c r="C183" s="26"/>
      <c r="D183" s="30" t="s">
        <v>40</v>
      </c>
      <c r="E183" s="28"/>
      <c r="F183" s="29"/>
      <c r="G183" s="29"/>
      <c r="H183" s="29"/>
      <c r="I183" s="29"/>
      <c r="J183" s="29"/>
      <c r="K183" s="66"/>
      <c r="L183" s="29"/>
    </row>
    <row r="184" spans="1:12">
      <c r="A184" s="24"/>
      <c r="B184" s="25"/>
      <c r="C184" s="26"/>
      <c r="D184" s="30" t="s">
        <v>41</v>
      </c>
      <c r="E184" s="28"/>
      <c r="F184" s="29"/>
      <c r="G184" s="29"/>
      <c r="H184" s="29"/>
      <c r="I184" s="29"/>
      <c r="J184" s="29"/>
      <c r="K184" s="66"/>
      <c r="L184" s="29"/>
    </row>
    <row r="185" spans="1:12">
      <c r="A185" s="24"/>
      <c r="B185" s="25"/>
      <c r="C185" s="26"/>
      <c r="D185" s="30" t="s">
        <v>42</v>
      </c>
      <c r="E185" s="28"/>
      <c r="F185" s="29"/>
      <c r="G185" s="29"/>
      <c r="H185" s="29"/>
      <c r="I185" s="29"/>
      <c r="J185" s="29"/>
      <c r="K185" s="66"/>
      <c r="L185" s="29"/>
    </row>
    <row r="186" spans="1:12">
      <c r="A186" s="24"/>
      <c r="B186" s="25"/>
      <c r="C186" s="26"/>
      <c r="D186" s="27"/>
      <c r="E186" s="28"/>
      <c r="F186" s="29"/>
      <c r="G186" s="29"/>
      <c r="H186" s="29"/>
      <c r="I186" s="29"/>
      <c r="J186" s="29"/>
      <c r="K186" s="66"/>
      <c r="L186" s="29"/>
    </row>
    <row r="187" spans="1:12">
      <c r="A187" s="24"/>
      <c r="B187" s="25"/>
      <c r="C187" s="26"/>
      <c r="D187" s="27"/>
      <c r="E187" s="28"/>
      <c r="F187" s="29"/>
      <c r="G187" s="29"/>
      <c r="H187" s="29"/>
      <c r="I187" s="29"/>
      <c r="J187" s="29"/>
      <c r="K187" s="66"/>
      <c r="L187" s="29"/>
    </row>
    <row r="188" spans="1:12">
      <c r="A188" s="33"/>
      <c r="B188" s="34"/>
      <c r="C188" s="35"/>
      <c r="D188" s="36" t="s">
        <v>34</v>
      </c>
      <c r="E188" s="37"/>
      <c r="F188" s="38">
        <f>SUM(F179:F187)</f>
        <v>0</v>
      </c>
      <c r="G188" s="38">
        <f>SUM(G179:G187)</f>
        <v>0</v>
      </c>
      <c r="H188" s="38">
        <f>SUM(H179:H187)</f>
        <v>0</v>
      </c>
      <c r="I188" s="38">
        <f>SUM(I179:I187)</f>
        <v>0</v>
      </c>
      <c r="J188" s="38">
        <f>SUM(J179:J187)</f>
        <v>0</v>
      </c>
      <c r="K188" s="71"/>
      <c r="L188" s="38">
        <f>SUM(L179:L187)</f>
        <v>0</v>
      </c>
    </row>
    <row r="189" spans="1:12" ht="15" customHeight="1">
      <c r="A189" s="42">
        <f>A172</f>
        <v>4</v>
      </c>
      <c r="B189" s="43">
        <f>B172</f>
        <v>5</v>
      </c>
      <c r="C189" s="54" t="s">
        <v>43</v>
      </c>
      <c r="D189" s="54"/>
      <c r="E189" s="44"/>
      <c r="F189" s="45">
        <f>F178+F188</f>
        <v>505</v>
      </c>
      <c r="G189" s="45">
        <f>G178+G188</f>
        <v>22.94</v>
      </c>
      <c r="H189" s="45">
        <f>H178+H188</f>
        <v>23.71</v>
      </c>
      <c r="I189" s="45">
        <f>I178+I188</f>
        <v>89.31</v>
      </c>
      <c r="J189" s="45">
        <f>J178+J188</f>
        <v>594</v>
      </c>
      <c r="K189" s="45"/>
      <c r="L189" s="45">
        <f>L178+L188</f>
        <v>0</v>
      </c>
    </row>
    <row r="190" spans="1:12" ht="12.75" customHeight="1">
      <c r="A190" s="49"/>
      <c r="B190" s="50"/>
      <c r="C190" s="55" t="s">
        <v>51</v>
      </c>
      <c r="D190" s="55"/>
      <c r="E190" s="55"/>
      <c r="F190" s="51">
        <f>(F24+F42+F61+F79+F98+F116+F134+F153+F171+F189)/(IF(F24=0,0,1)+IF(F42=0,0,1)+IF(F61=0,0,1)+IF(F79=0,0,1)+IF(F98=0,0,1)+IF(F116=0,0,1)+IF(F134=0,0,1)+IF(F153=0,0,1)+IF(F171=0,0,1)+IF(F189=0,0,1))</f>
        <v>511.9</v>
      </c>
      <c r="G190" s="51">
        <f>(G24+G42+G61+G79+G98+G116+G134+G153+G171+G189)/(IF(G24=0,0,1)+IF(G42=0,0,1)+IF(G61=0,0,1)+IF(G79=0,0,1)+IF(G98=0,0,1)+IF(G116=0,0,1)+IF(G134=0,0,1)+IF(G153=0,0,1)+IF(G171=0,0,1)+IF(G189=0,0,1))</f>
        <v>20.751000000000001</v>
      </c>
      <c r="H190" s="51">
        <f>(H24+H42+H61+H79+H98+H116+H134+H153+H171+H189)/(IF(H24=0,0,1)+IF(H42=0,0,1)+IF(H61=0,0,1)+IF(H79=0,0,1)+IF(H98=0,0,1)+IF(H116=0,0,1)+IF(H134=0,0,1)+IF(H153=0,0,1)+IF(H171=0,0,1)+IF(H189=0,0,1))</f>
        <v>26.917999999999999</v>
      </c>
      <c r="I190" s="51">
        <f>(I24+I42+I61+I79+I98+I116+I134+I153+I171+I189)/(IF(I24=0,0,1)+IF(I42=0,0,1)+IF(I61=0,0,1)+IF(I79=0,0,1)+IF(I98=0,0,1)+IF(I116=0,0,1)+IF(I134=0,0,1)+IF(I153=0,0,1)+IF(I171=0,0,1)+IF(I189=0,0,1))</f>
        <v>83.852000000000004</v>
      </c>
      <c r="J190" s="51">
        <f>(J24+J42+J61+J79+J98+J116+J134+J153+J171+J189)/(IF(J24=0,0,1)+IF(J42=0,0,1)+IF(J61=0,0,1)+IF(J79=0,0,1)+IF(J98=0,0,1)+IF(J116=0,0,1)+IF(J134=0,0,1)+IF(J153=0,0,1)+IF(J171=0,0,1)+IF(J189=0,0,1))</f>
        <v>604.1</v>
      </c>
      <c r="K190" s="51"/>
      <c r="L190" s="51" t="e">
        <f>(L24+L42+L61+L79+L98+L116+L134+L153+L171+L189)/(IF(L24=0,0,1)+IF(L42=0,0,1)+IF(L61=0,0,1)+IF(L79=0,0,1)+IF(L98=0,0,1)+IF(L116=0,0,1)+IF(L134=0,0,1)+IF(L153=0,0,1)+IF(L171=0,0,1)+IF(L189=0,0,1))</f>
        <v>#DIV/0!</v>
      </c>
    </row>
  </sheetData>
  <mergeCells count="14">
    <mergeCell ref="C153:D153"/>
    <mergeCell ref="C171:D171"/>
    <mergeCell ref="C189:D189"/>
    <mergeCell ref="C190:E190"/>
    <mergeCell ref="C61:D61"/>
    <mergeCell ref="C79:D79"/>
    <mergeCell ref="C98:D98"/>
    <mergeCell ref="C116:D116"/>
    <mergeCell ref="C134:D134"/>
    <mergeCell ref="C1:E1"/>
    <mergeCell ref="H1:K1"/>
    <mergeCell ref="H2:K2"/>
    <mergeCell ref="C24:D24"/>
    <mergeCell ref="C42:D4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dcterms:created xsi:type="dcterms:W3CDTF">2022-05-16T14:23:56Z</dcterms:created>
  <dcterms:modified xsi:type="dcterms:W3CDTF">2025-02-25T11:28:41Z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